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버스시간표\"/>
    </mc:Choice>
  </mc:AlternateContent>
  <bookViews>
    <workbookView xWindow="0" yWindow="0" windowWidth="25125" windowHeight="11595" firstSheet="1" activeTab="5"/>
  </bookViews>
  <sheets>
    <sheet name="가평-변경(2025.2.3)" sheetId="19" r:id="rId1"/>
    <sheet name="북면지역-변경(2025.2.3)" sheetId="20" r:id="rId2"/>
    <sheet name="읍면순환-변경(2025.6.1)" sheetId="21" r:id="rId3"/>
    <sheet name="청평지역 변경(2025.2.3)44번" sheetId="4" r:id="rId4"/>
    <sheet name="호명호수(30-4)(2025년 변경)" sheetId="25" r:id="rId5"/>
    <sheet name="현리지역 변경(2025.2.3)44번만" sheetId="5" r:id="rId6"/>
    <sheet name="설악지역 변경(2025.2.3)12번" sheetId="24" r:id="rId7"/>
    <sheet name="잠실" sheetId="17" r:id="rId8"/>
    <sheet name="청량리" sheetId="18" r:id="rId9"/>
    <sheet name="시티투어" sheetId="26" r:id="rId10"/>
  </sheets>
  <definedNames>
    <definedName name="_xlnm.Print_Area" localSheetId="1">'북면지역-변경(2025.2.3)'!$A$1:$AH$61</definedName>
    <definedName name="_xlnm.Print_Area" localSheetId="7">잠실!#REF!</definedName>
    <definedName name="_xlnm.Print_Area" localSheetId="5">'현리지역 변경(2025.2.3)44번만'!$A$1:$I$34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1" l="1"/>
  <c r="E32" i="21" s="1"/>
  <c r="G32" i="21" s="1"/>
  <c r="I32" i="21" s="1"/>
  <c r="E31" i="21"/>
  <c r="G31" i="21" s="1"/>
  <c r="I31" i="21" s="1"/>
  <c r="C31" i="21"/>
  <c r="D31" i="21" s="1"/>
  <c r="C30" i="21"/>
  <c r="E30" i="21" s="1"/>
  <c r="G30" i="21" s="1"/>
  <c r="I30" i="21" s="1"/>
  <c r="C29" i="21"/>
  <c r="E29" i="21" s="1"/>
  <c r="G29" i="21" s="1"/>
  <c r="I29" i="21" s="1"/>
  <c r="C28" i="21"/>
  <c r="E28" i="21" s="1"/>
  <c r="G28" i="21" s="1"/>
  <c r="I28" i="21" s="1"/>
  <c r="C27" i="21"/>
  <c r="E27" i="21" s="1"/>
  <c r="G27" i="21" s="1"/>
  <c r="I27" i="21" s="1"/>
  <c r="D26" i="21"/>
  <c r="C26" i="21"/>
  <c r="E26" i="21" s="1"/>
  <c r="G26" i="21" s="1"/>
  <c r="I26" i="21" s="1"/>
  <c r="D25" i="21"/>
  <c r="C25" i="21"/>
  <c r="E25" i="21" s="1"/>
  <c r="G25" i="21" s="1"/>
  <c r="I25" i="21" s="1"/>
  <c r="D24" i="21"/>
  <c r="C24" i="21"/>
  <c r="E24" i="21" s="1"/>
  <c r="G24" i="21" s="1"/>
  <c r="I24" i="21" s="1"/>
  <c r="D23" i="21"/>
  <c r="C23" i="21"/>
  <c r="E23" i="21" s="1"/>
  <c r="G23" i="21" s="1"/>
  <c r="I23" i="21" s="1"/>
  <c r="E22" i="21"/>
  <c r="G22" i="21" s="1"/>
  <c r="I22" i="21" s="1"/>
  <c r="D22" i="21"/>
  <c r="C22" i="21"/>
  <c r="E21" i="21"/>
  <c r="G21" i="21" s="1"/>
  <c r="I21" i="21" s="1"/>
  <c r="C21" i="21"/>
  <c r="D21" i="21" s="1"/>
  <c r="C20" i="21"/>
  <c r="E20" i="21" s="1"/>
  <c r="G20" i="21" s="1"/>
  <c r="I20" i="21" s="1"/>
  <c r="D28" i="21" l="1"/>
  <c r="D29" i="21"/>
  <c r="D27" i="21"/>
  <c r="D20" i="21"/>
  <c r="D32" i="21"/>
  <c r="D30" i="21"/>
  <c r="C23" i="26" l="1"/>
  <c r="D23" i="26" s="1"/>
  <c r="E23" i="26" s="1"/>
  <c r="C22" i="26"/>
  <c r="D22" i="26" s="1"/>
  <c r="E22" i="26" s="1"/>
  <c r="F22" i="26" s="1"/>
  <c r="G22" i="26" s="1"/>
  <c r="H22" i="26" s="1"/>
  <c r="I22" i="26" s="1"/>
  <c r="J22" i="26" s="1"/>
  <c r="K22" i="26" s="1"/>
  <c r="L22" i="26" s="1"/>
  <c r="M22" i="26" s="1"/>
  <c r="N22" i="26" s="1"/>
  <c r="C21" i="26"/>
  <c r="D21" i="26" s="1"/>
  <c r="E21" i="26" s="1"/>
  <c r="F21" i="26" s="1"/>
  <c r="G21" i="26" s="1"/>
  <c r="H21" i="26" s="1"/>
  <c r="I21" i="26" s="1"/>
  <c r="J21" i="26" s="1"/>
  <c r="K21" i="26" s="1"/>
  <c r="L21" i="26" s="1"/>
  <c r="M21" i="26" s="1"/>
  <c r="N21" i="26" s="1"/>
  <c r="C20" i="26"/>
  <c r="D20" i="26" s="1"/>
  <c r="E20" i="26" s="1"/>
  <c r="F20" i="26" s="1"/>
  <c r="G20" i="26" s="1"/>
  <c r="H20" i="26" s="1"/>
  <c r="I20" i="26" s="1"/>
  <c r="J20" i="26" s="1"/>
  <c r="K20" i="26" s="1"/>
  <c r="L20" i="26" s="1"/>
  <c r="M20" i="26" s="1"/>
  <c r="N20" i="26" s="1"/>
  <c r="C19" i="26"/>
  <c r="D19" i="26" s="1"/>
  <c r="E19" i="26" s="1"/>
  <c r="F19" i="26" s="1"/>
  <c r="G19" i="26" s="1"/>
  <c r="H19" i="26" s="1"/>
  <c r="I19" i="26" s="1"/>
  <c r="J19" i="26" s="1"/>
  <c r="K19" i="26" s="1"/>
  <c r="L19" i="26" s="1"/>
  <c r="M19" i="26" s="1"/>
  <c r="N19" i="26" s="1"/>
  <c r="C18" i="26"/>
  <c r="D18" i="26" s="1"/>
  <c r="E18" i="26" s="1"/>
  <c r="F18" i="26" s="1"/>
  <c r="G18" i="26" s="1"/>
  <c r="H18" i="26" s="1"/>
  <c r="I18" i="26" s="1"/>
  <c r="J18" i="26" s="1"/>
  <c r="K18" i="26" s="1"/>
  <c r="L18" i="26" s="1"/>
  <c r="M18" i="26" s="1"/>
  <c r="N18" i="26" s="1"/>
  <c r="C17" i="26"/>
  <c r="D17" i="26" s="1"/>
  <c r="E17" i="26" s="1"/>
  <c r="F17" i="26" s="1"/>
  <c r="G17" i="26" s="1"/>
  <c r="H17" i="26" s="1"/>
  <c r="I17" i="26" s="1"/>
  <c r="J17" i="26" s="1"/>
  <c r="K17" i="26" s="1"/>
  <c r="L17" i="26" s="1"/>
  <c r="M17" i="26" s="1"/>
  <c r="N17" i="26" s="1"/>
  <c r="C16" i="26"/>
  <c r="D16" i="26" s="1"/>
  <c r="E16" i="26" s="1"/>
  <c r="F16" i="26" s="1"/>
  <c r="G16" i="26" s="1"/>
  <c r="H16" i="26" s="1"/>
  <c r="I16" i="26" s="1"/>
  <c r="J16" i="26" s="1"/>
  <c r="K16" i="26" s="1"/>
  <c r="L16" i="26" s="1"/>
  <c r="M16" i="26" s="1"/>
  <c r="N16" i="26" s="1"/>
  <c r="E15" i="26"/>
  <c r="F15" i="26" s="1"/>
  <c r="G15" i="26" s="1"/>
  <c r="H15" i="26" s="1"/>
  <c r="I15" i="26" s="1"/>
  <c r="J15" i="26" s="1"/>
  <c r="K15" i="26" s="1"/>
  <c r="L15" i="26" s="1"/>
  <c r="M15" i="26" s="1"/>
  <c r="N15" i="26" s="1"/>
  <c r="C12" i="26"/>
  <c r="D12" i="26" s="1"/>
  <c r="E12" i="26" s="1"/>
  <c r="F12" i="26" s="1"/>
  <c r="G12" i="26" s="1"/>
  <c r="H12" i="26" s="1"/>
  <c r="I12" i="26" s="1"/>
  <c r="J12" i="26" s="1"/>
  <c r="K12" i="26" s="1"/>
  <c r="C11" i="26"/>
  <c r="D11" i="26" s="1"/>
  <c r="E11" i="26" s="1"/>
  <c r="F11" i="26" s="1"/>
  <c r="G11" i="26" s="1"/>
  <c r="H11" i="26" s="1"/>
  <c r="I11" i="26" s="1"/>
  <c r="J11" i="26" s="1"/>
  <c r="K11" i="26" s="1"/>
  <c r="L11" i="26" s="1"/>
  <c r="M11" i="26" s="1"/>
  <c r="N11" i="26" s="1"/>
  <c r="C10" i="26"/>
  <c r="D10" i="26" s="1"/>
  <c r="E10" i="26" s="1"/>
  <c r="F10" i="26" s="1"/>
  <c r="G10" i="26" s="1"/>
  <c r="H10" i="26" s="1"/>
  <c r="I10" i="26" s="1"/>
  <c r="J10" i="26" s="1"/>
  <c r="K10" i="26" s="1"/>
  <c r="L10" i="26" s="1"/>
  <c r="M10" i="26" s="1"/>
  <c r="N10" i="26" s="1"/>
  <c r="C9" i="26"/>
  <c r="D9" i="26" s="1"/>
  <c r="E9" i="26" s="1"/>
  <c r="F9" i="26" s="1"/>
  <c r="G9" i="26" s="1"/>
  <c r="H9" i="26" s="1"/>
  <c r="I9" i="26" s="1"/>
  <c r="J9" i="26" s="1"/>
  <c r="K9" i="26" s="1"/>
  <c r="L9" i="26" s="1"/>
  <c r="M9" i="26" s="1"/>
  <c r="N9" i="26" s="1"/>
  <c r="C8" i="26"/>
  <c r="D8" i="26" s="1"/>
  <c r="E8" i="26" s="1"/>
  <c r="F8" i="26" s="1"/>
  <c r="G8" i="26" s="1"/>
  <c r="H8" i="26" s="1"/>
  <c r="I8" i="26" s="1"/>
  <c r="J8" i="26" s="1"/>
  <c r="K8" i="26" s="1"/>
  <c r="L8" i="26" s="1"/>
  <c r="M8" i="26" s="1"/>
  <c r="N8" i="26" s="1"/>
  <c r="C7" i="26"/>
  <c r="D7" i="26" s="1"/>
  <c r="E7" i="26" s="1"/>
  <c r="F7" i="26" s="1"/>
  <c r="G7" i="26" s="1"/>
  <c r="H7" i="26" s="1"/>
  <c r="I7" i="26" s="1"/>
  <c r="J7" i="26" s="1"/>
  <c r="K7" i="26" s="1"/>
  <c r="L7" i="26" s="1"/>
  <c r="M7" i="26" s="1"/>
  <c r="N7" i="26" s="1"/>
  <c r="C6" i="26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C5" i="26"/>
  <c r="D5" i="26" s="1"/>
  <c r="E5" i="26" s="1"/>
  <c r="F5" i="26" s="1"/>
  <c r="G5" i="26" s="1"/>
  <c r="H5" i="26" s="1"/>
  <c r="I5" i="26" s="1"/>
  <c r="J5" i="26" s="1"/>
  <c r="K5" i="26" s="1"/>
  <c r="L5" i="26" s="1"/>
  <c r="M5" i="26" s="1"/>
  <c r="N5" i="26" s="1"/>
  <c r="D42" i="18"/>
  <c r="E42" i="18" s="1"/>
  <c r="F42" i="18" s="1"/>
  <c r="G42" i="18" s="1"/>
  <c r="D41" i="18"/>
  <c r="E41" i="18" s="1"/>
  <c r="F41" i="18" s="1"/>
  <c r="G41" i="18" s="1"/>
  <c r="D40" i="18"/>
  <c r="E40" i="18" s="1"/>
  <c r="F40" i="18" s="1"/>
  <c r="G40" i="18" s="1"/>
  <c r="D39" i="18"/>
  <c r="E39" i="18" s="1"/>
  <c r="F39" i="18" s="1"/>
  <c r="G39" i="18" s="1"/>
  <c r="D38" i="18"/>
  <c r="E38" i="18" s="1"/>
  <c r="F38" i="18" s="1"/>
  <c r="G38" i="18" s="1"/>
  <c r="D37" i="18"/>
  <c r="E37" i="18" s="1"/>
  <c r="F37" i="18" s="1"/>
  <c r="G37" i="18" s="1"/>
  <c r="D36" i="18"/>
  <c r="E36" i="18" s="1"/>
  <c r="F36" i="18" s="1"/>
  <c r="G36" i="18" s="1"/>
  <c r="D35" i="18"/>
  <c r="E35" i="18" s="1"/>
  <c r="F35" i="18" s="1"/>
  <c r="G35" i="18" s="1"/>
  <c r="D34" i="18"/>
  <c r="E34" i="18" s="1"/>
  <c r="F34" i="18" s="1"/>
  <c r="G34" i="18" s="1"/>
  <c r="D33" i="18"/>
  <c r="E33" i="18" s="1"/>
  <c r="F33" i="18" s="1"/>
  <c r="G33" i="18" s="1"/>
  <c r="D32" i="18"/>
  <c r="E32" i="18" s="1"/>
  <c r="F32" i="18" s="1"/>
  <c r="G32" i="18" s="1"/>
  <c r="D31" i="18"/>
  <c r="E31" i="18" s="1"/>
  <c r="F31" i="18" s="1"/>
  <c r="G31" i="18" s="1"/>
  <c r="D30" i="18"/>
  <c r="E30" i="18" s="1"/>
  <c r="F30" i="18" s="1"/>
  <c r="G30" i="18" s="1"/>
  <c r="D29" i="18"/>
  <c r="E29" i="18" s="1"/>
  <c r="F29" i="18" s="1"/>
  <c r="G29" i="18" s="1"/>
  <c r="D28" i="18"/>
  <c r="E28" i="18" s="1"/>
  <c r="F28" i="18" s="1"/>
  <c r="G28" i="18" s="1"/>
  <c r="D27" i="18"/>
  <c r="E27" i="18" s="1"/>
  <c r="F27" i="18" s="1"/>
  <c r="G27" i="18" s="1"/>
  <c r="D26" i="18"/>
  <c r="E26" i="18" s="1"/>
  <c r="F26" i="18" s="1"/>
  <c r="G26" i="18" s="1"/>
  <c r="D25" i="18"/>
  <c r="E25" i="18" s="1"/>
  <c r="F25" i="18" s="1"/>
  <c r="G25" i="18" s="1"/>
  <c r="D24" i="18"/>
  <c r="E24" i="18" s="1"/>
  <c r="F24" i="18" s="1"/>
  <c r="G24" i="18" s="1"/>
  <c r="D23" i="18"/>
  <c r="E23" i="18" s="1"/>
  <c r="F23" i="18" s="1"/>
  <c r="G23" i="18" s="1"/>
  <c r="D22" i="18"/>
  <c r="E22" i="18" s="1"/>
  <c r="F22" i="18" s="1"/>
  <c r="G22" i="18" s="1"/>
  <c r="M21" i="18"/>
  <c r="N21" i="18" s="1"/>
  <c r="O21" i="18" s="1"/>
  <c r="P21" i="18" s="1"/>
  <c r="D21" i="18"/>
  <c r="E21" i="18" s="1"/>
  <c r="F21" i="18" s="1"/>
  <c r="G21" i="18" s="1"/>
  <c r="M20" i="18"/>
  <c r="N20" i="18" s="1"/>
  <c r="O20" i="18" s="1"/>
  <c r="P20" i="18" s="1"/>
  <c r="D20" i="18"/>
  <c r="E20" i="18" s="1"/>
  <c r="F20" i="18" s="1"/>
  <c r="G20" i="18" s="1"/>
  <c r="M19" i="18"/>
  <c r="N19" i="18" s="1"/>
  <c r="O19" i="18" s="1"/>
  <c r="P19" i="18" s="1"/>
  <c r="D19" i="18"/>
  <c r="E19" i="18" s="1"/>
  <c r="F19" i="18" s="1"/>
  <c r="G19" i="18" s="1"/>
  <c r="M18" i="18"/>
  <c r="N18" i="18" s="1"/>
  <c r="O18" i="18" s="1"/>
  <c r="P18" i="18" s="1"/>
  <c r="D18" i="18"/>
  <c r="E18" i="18" s="1"/>
  <c r="F18" i="18" s="1"/>
  <c r="G18" i="18" s="1"/>
  <c r="M17" i="18"/>
  <c r="N17" i="18" s="1"/>
  <c r="O17" i="18" s="1"/>
  <c r="P17" i="18" s="1"/>
  <c r="D17" i="18"/>
  <c r="E17" i="18" s="1"/>
  <c r="F17" i="18" s="1"/>
  <c r="G17" i="18" s="1"/>
  <c r="M16" i="18"/>
  <c r="N16" i="18" s="1"/>
  <c r="O16" i="18" s="1"/>
  <c r="P16" i="18" s="1"/>
  <c r="D16" i="18"/>
  <c r="E16" i="18" s="1"/>
  <c r="F16" i="18" s="1"/>
  <c r="G16" i="18" s="1"/>
  <c r="M15" i="18"/>
  <c r="N15" i="18" s="1"/>
  <c r="O15" i="18" s="1"/>
  <c r="P15" i="18" s="1"/>
  <c r="D15" i="18"/>
  <c r="E15" i="18" s="1"/>
  <c r="F15" i="18" s="1"/>
  <c r="G15" i="18" s="1"/>
  <c r="M14" i="18"/>
  <c r="N14" i="18" s="1"/>
  <c r="O14" i="18" s="1"/>
  <c r="P14" i="18" s="1"/>
  <c r="D14" i="18"/>
  <c r="E14" i="18" s="1"/>
  <c r="F14" i="18" s="1"/>
  <c r="G14" i="18" s="1"/>
  <c r="M13" i="18"/>
  <c r="N13" i="18" s="1"/>
  <c r="O13" i="18" s="1"/>
  <c r="P13" i="18" s="1"/>
  <c r="D13" i="18"/>
  <c r="E13" i="18" s="1"/>
  <c r="F13" i="18" s="1"/>
  <c r="G13" i="18" s="1"/>
  <c r="M12" i="18"/>
  <c r="N12" i="18" s="1"/>
  <c r="O12" i="18" s="1"/>
  <c r="P12" i="18" s="1"/>
  <c r="D12" i="18"/>
  <c r="E12" i="18" s="1"/>
  <c r="F12" i="18" s="1"/>
  <c r="G12" i="18" s="1"/>
  <c r="M11" i="18"/>
  <c r="N11" i="18" s="1"/>
  <c r="O11" i="18" s="1"/>
  <c r="P11" i="18" s="1"/>
  <c r="D11" i="18"/>
  <c r="E11" i="18" s="1"/>
  <c r="F11" i="18" s="1"/>
  <c r="G11" i="18" s="1"/>
  <c r="M10" i="18"/>
  <c r="N10" i="18" s="1"/>
  <c r="O10" i="18" s="1"/>
  <c r="P10" i="18" s="1"/>
  <c r="D10" i="18"/>
  <c r="E10" i="18" s="1"/>
  <c r="F10" i="18" s="1"/>
  <c r="G10" i="18" s="1"/>
  <c r="M9" i="18"/>
  <c r="N9" i="18" s="1"/>
  <c r="O9" i="18" s="1"/>
  <c r="P9" i="18" s="1"/>
  <c r="D9" i="18"/>
  <c r="E9" i="18" s="1"/>
  <c r="F9" i="18" s="1"/>
  <c r="G9" i="18" s="1"/>
  <c r="M8" i="18"/>
  <c r="N8" i="18" s="1"/>
  <c r="O8" i="18" s="1"/>
  <c r="P8" i="18" s="1"/>
  <c r="D8" i="18"/>
  <c r="E8" i="18" s="1"/>
  <c r="F8" i="18" s="1"/>
  <c r="G8" i="18" s="1"/>
  <c r="M7" i="18"/>
  <c r="N7" i="18" s="1"/>
  <c r="O7" i="18" s="1"/>
  <c r="P7" i="18" s="1"/>
  <c r="D7" i="18"/>
  <c r="E7" i="18" s="1"/>
  <c r="F7" i="18" s="1"/>
  <c r="G7" i="18" s="1"/>
  <c r="M6" i="18"/>
  <c r="N6" i="18" s="1"/>
  <c r="O6" i="18" s="1"/>
  <c r="P6" i="18" s="1"/>
  <c r="D6" i="18"/>
  <c r="E6" i="18" s="1"/>
  <c r="F6" i="18" s="1"/>
  <c r="G6" i="18" s="1"/>
  <c r="M5" i="18"/>
  <c r="N5" i="18" s="1"/>
  <c r="O5" i="18" s="1"/>
  <c r="P5" i="18" s="1"/>
  <c r="D5" i="18"/>
  <c r="E5" i="18" s="1"/>
  <c r="F5" i="18" s="1"/>
  <c r="G5" i="18" s="1"/>
  <c r="M4" i="18"/>
  <c r="N4" i="18" s="1"/>
  <c r="O4" i="18" s="1"/>
  <c r="P4" i="18" s="1"/>
  <c r="D4" i="18"/>
  <c r="E4" i="18" s="1"/>
  <c r="F4" i="18" s="1"/>
  <c r="G4" i="18" s="1"/>
  <c r="M3" i="18"/>
  <c r="N3" i="18" s="1"/>
  <c r="O3" i="18" s="1"/>
  <c r="P3" i="18" s="1"/>
  <c r="D3" i="18"/>
  <c r="E3" i="18" s="1"/>
  <c r="F3" i="18" s="1"/>
  <c r="G3" i="18" s="1"/>
  <c r="E44" i="17"/>
  <c r="G44" i="17" s="1"/>
  <c r="I44" i="17" s="1"/>
  <c r="K44" i="17" s="1"/>
  <c r="AC43" i="17"/>
  <c r="AE43" i="17" s="1"/>
  <c r="AG43" i="17" s="1"/>
  <c r="AI43" i="17" s="1"/>
  <c r="Q43" i="17"/>
  <c r="S43" i="17" s="1"/>
  <c r="U43" i="17" s="1"/>
  <c r="W43" i="17" s="1"/>
  <c r="E43" i="17"/>
  <c r="G43" i="17" s="1"/>
  <c r="I43" i="17" s="1"/>
  <c r="K43" i="17" s="1"/>
  <c r="AC42" i="17"/>
  <c r="AE42" i="17" s="1"/>
  <c r="AG42" i="17" s="1"/>
  <c r="AI42" i="17" s="1"/>
  <c r="Q42" i="17"/>
  <c r="S42" i="17" s="1"/>
  <c r="U42" i="17" s="1"/>
  <c r="W42" i="17" s="1"/>
  <c r="E42" i="17"/>
  <c r="G42" i="17" s="1"/>
  <c r="I42" i="17" s="1"/>
  <c r="K42" i="17" s="1"/>
  <c r="AC41" i="17"/>
  <c r="AE41" i="17" s="1"/>
  <c r="AG41" i="17" s="1"/>
  <c r="AI41" i="17" s="1"/>
  <c r="Q41" i="17"/>
  <c r="S41" i="17" s="1"/>
  <c r="U41" i="17" s="1"/>
  <c r="W41" i="17" s="1"/>
  <c r="E41" i="17"/>
  <c r="G41" i="17" s="1"/>
  <c r="I41" i="17" s="1"/>
  <c r="K41" i="17" s="1"/>
  <c r="AC40" i="17"/>
  <c r="AE40" i="17" s="1"/>
  <c r="AG40" i="17" s="1"/>
  <c r="AI40" i="17" s="1"/>
  <c r="Q40" i="17"/>
  <c r="S40" i="17" s="1"/>
  <c r="U40" i="17" s="1"/>
  <c r="W40" i="17" s="1"/>
  <c r="E40" i="17"/>
  <c r="G40" i="17" s="1"/>
  <c r="I40" i="17" s="1"/>
  <c r="K40" i="17" s="1"/>
  <c r="F35" i="17"/>
  <c r="G35" i="17" s="1"/>
  <c r="H35" i="17" s="1"/>
  <c r="I35" i="17" s="1"/>
  <c r="F34" i="17"/>
  <c r="G34" i="17" s="1"/>
  <c r="H34" i="17" s="1"/>
  <c r="I34" i="17" s="1"/>
  <c r="F33" i="17"/>
  <c r="G33" i="17" s="1"/>
  <c r="H33" i="17" s="1"/>
  <c r="J33" i="17" s="1"/>
  <c r="AD32" i="17"/>
  <c r="AE32" i="17" s="1"/>
  <c r="AF32" i="17" s="1"/>
  <c r="AG32" i="17" s="1"/>
  <c r="R32" i="17"/>
  <c r="S32" i="17" s="1"/>
  <c r="T32" i="17" s="1"/>
  <c r="U32" i="17" s="1"/>
  <c r="F32" i="17"/>
  <c r="G32" i="17" s="1"/>
  <c r="H32" i="17" s="1"/>
  <c r="K32" i="17" s="1"/>
  <c r="C32" i="17"/>
  <c r="AE31" i="17"/>
  <c r="AF31" i="17" s="1"/>
  <c r="AG31" i="17" s="1"/>
  <c r="AD31" i="17"/>
  <c r="S31" i="17"/>
  <c r="T31" i="17" s="1"/>
  <c r="U31" i="17" s="1"/>
  <c r="R31" i="17"/>
  <c r="G31" i="17"/>
  <c r="H31" i="17" s="1"/>
  <c r="I31" i="17" s="1"/>
  <c r="F31" i="17"/>
  <c r="AE30" i="17"/>
  <c r="AF30" i="17" s="1"/>
  <c r="AG30" i="17" s="1"/>
  <c r="AD30" i="17"/>
  <c r="S30" i="17"/>
  <c r="T30" i="17" s="1"/>
  <c r="U30" i="17" s="1"/>
  <c r="R30" i="17"/>
  <c r="G30" i="17"/>
  <c r="H30" i="17" s="1"/>
  <c r="I30" i="17" s="1"/>
  <c r="F30" i="17"/>
  <c r="AI29" i="17"/>
  <c r="AE29" i="17"/>
  <c r="AF29" i="17" s="1"/>
  <c r="AD29" i="17"/>
  <c r="AA29" i="17"/>
  <c r="T29" i="17"/>
  <c r="V29" i="17" s="1"/>
  <c r="S29" i="17"/>
  <c r="R29" i="17"/>
  <c r="H29" i="17"/>
  <c r="I29" i="17" s="1"/>
  <c r="G29" i="17"/>
  <c r="F29" i="17"/>
  <c r="AF28" i="17"/>
  <c r="AH28" i="17" s="1"/>
  <c r="AE28" i="17"/>
  <c r="AD28" i="17"/>
  <c r="T28" i="17"/>
  <c r="W28" i="17" s="1"/>
  <c r="S28" i="17"/>
  <c r="R28" i="17"/>
  <c r="O28" i="17"/>
  <c r="J28" i="17"/>
  <c r="H28" i="17"/>
  <c r="G28" i="17"/>
  <c r="F28" i="17"/>
  <c r="AG27" i="17"/>
  <c r="AF27" i="17"/>
  <c r="AE27" i="17"/>
  <c r="AD27" i="17"/>
  <c r="R27" i="17"/>
  <c r="S27" i="17" s="1"/>
  <c r="T27" i="17" s="1"/>
  <c r="U27" i="17" s="1"/>
  <c r="I27" i="17"/>
  <c r="H27" i="17"/>
  <c r="G27" i="17"/>
  <c r="F27" i="17"/>
  <c r="AG26" i="17"/>
  <c r="AF26" i="17"/>
  <c r="AE26" i="17"/>
  <c r="AD26" i="17"/>
  <c r="R26" i="17"/>
  <c r="S26" i="17" s="1"/>
  <c r="T26" i="17" s="1"/>
  <c r="U26" i="17" s="1"/>
  <c r="C26" i="17"/>
  <c r="F26" i="17" s="1"/>
  <c r="G26" i="17" s="1"/>
  <c r="H26" i="17" s="1"/>
  <c r="K26" i="17" s="1"/>
  <c r="AD25" i="17"/>
  <c r="AE25" i="17" s="1"/>
  <c r="AF25" i="17" s="1"/>
  <c r="AG25" i="17" s="1"/>
  <c r="R25" i="17"/>
  <c r="S25" i="17" s="1"/>
  <c r="T25" i="17" s="1"/>
  <c r="U25" i="17" s="1"/>
  <c r="I25" i="17"/>
  <c r="G25" i="17"/>
  <c r="AF24" i="17"/>
  <c r="AH24" i="17" s="1"/>
  <c r="AE24" i="17"/>
  <c r="AD24" i="17"/>
  <c r="T24" i="17"/>
  <c r="V24" i="17" s="1"/>
  <c r="S24" i="17"/>
  <c r="R24" i="17"/>
  <c r="F24" i="17"/>
  <c r="G24" i="17" s="1"/>
  <c r="H24" i="17" s="1"/>
  <c r="I24" i="17" s="1"/>
  <c r="AF23" i="17"/>
  <c r="AG23" i="17" s="1"/>
  <c r="AE23" i="17"/>
  <c r="AD23" i="17"/>
  <c r="T23" i="17"/>
  <c r="U23" i="17" s="1"/>
  <c r="S23" i="17"/>
  <c r="R23" i="17"/>
  <c r="F23" i="17"/>
  <c r="G23" i="17" s="1"/>
  <c r="H23" i="17" s="1"/>
  <c r="J23" i="17" s="1"/>
  <c r="AI22" i="17"/>
  <c r="AF22" i="17"/>
  <c r="AE22" i="17"/>
  <c r="AD22" i="17"/>
  <c r="AA22" i="17"/>
  <c r="O22" i="17"/>
  <c r="R22" i="17" s="1"/>
  <c r="S22" i="17" s="1"/>
  <c r="T22" i="17" s="1"/>
  <c r="W22" i="17" s="1"/>
  <c r="F22" i="17"/>
  <c r="G22" i="17" s="1"/>
  <c r="H22" i="17" s="1"/>
  <c r="I22" i="17" s="1"/>
  <c r="AD21" i="17"/>
  <c r="AE21" i="17" s="1"/>
  <c r="AF21" i="17" s="1"/>
  <c r="AG21" i="17" s="1"/>
  <c r="R21" i="17"/>
  <c r="S21" i="17" s="1"/>
  <c r="T21" i="17" s="1"/>
  <c r="U21" i="17" s="1"/>
  <c r="F21" i="17"/>
  <c r="G21" i="17" s="1"/>
  <c r="H21" i="17" s="1"/>
  <c r="I21" i="17" s="1"/>
  <c r="AD20" i="17"/>
  <c r="AE20" i="17" s="1"/>
  <c r="AF20" i="17" s="1"/>
  <c r="AG20" i="17" s="1"/>
  <c r="R20" i="17"/>
  <c r="S20" i="17" s="1"/>
  <c r="T20" i="17" s="1"/>
  <c r="U20" i="17" s="1"/>
  <c r="F20" i="17"/>
  <c r="G20" i="17" s="1"/>
  <c r="H20" i="17" s="1"/>
  <c r="K20" i="17" s="1"/>
  <c r="C20" i="17"/>
  <c r="AE19" i="17"/>
  <c r="AF19" i="17" s="1"/>
  <c r="AG19" i="17" s="1"/>
  <c r="AD19" i="17"/>
  <c r="S19" i="17"/>
  <c r="T19" i="17" s="1"/>
  <c r="V19" i="17" s="1"/>
  <c r="R19" i="17"/>
  <c r="G19" i="17"/>
  <c r="H19" i="17" s="1"/>
  <c r="I19" i="17" s="1"/>
  <c r="F19" i="17"/>
  <c r="AE18" i="17"/>
  <c r="AF18" i="17" s="1"/>
  <c r="AH18" i="17" s="1"/>
  <c r="AD18" i="17"/>
  <c r="S18" i="17"/>
  <c r="T18" i="17" s="1"/>
  <c r="U18" i="17" s="1"/>
  <c r="R18" i="17"/>
  <c r="G18" i="17"/>
  <c r="H18" i="17" s="1"/>
  <c r="I18" i="17" s="1"/>
  <c r="F18" i="17"/>
  <c r="AE17" i="17"/>
  <c r="AF17" i="17" s="1"/>
  <c r="AG17" i="17" s="1"/>
  <c r="AD17" i="17"/>
  <c r="S17" i="17"/>
  <c r="T17" i="17" s="1"/>
  <c r="U17" i="17" s="1"/>
  <c r="R17" i="17"/>
  <c r="G17" i="17"/>
  <c r="H17" i="17" s="1"/>
  <c r="J17" i="17" s="1"/>
  <c r="F17" i="17"/>
  <c r="AI16" i="17"/>
  <c r="AE16" i="17"/>
  <c r="AF16" i="17" s="1"/>
  <c r="AD16" i="17"/>
  <c r="AA16" i="17"/>
  <c r="R16" i="17"/>
  <c r="S16" i="17" s="1"/>
  <c r="T16" i="17" s="1"/>
  <c r="U16" i="17" s="1"/>
  <c r="H16" i="17"/>
  <c r="I16" i="17" s="1"/>
  <c r="G16" i="17"/>
  <c r="F16" i="17"/>
  <c r="AF15" i="17"/>
  <c r="AG15" i="17" s="1"/>
  <c r="AE15" i="17"/>
  <c r="AD15" i="17"/>
  <c r="O15" i="17"/>
  <c r="R15" i="17" s="1"/>
  <c r="S15" i="17" s="1"/>
  <c r="T15" i="17" s="1"/>
  <c r="W15" i="17" s="1"/>
  <c r="C15" i="17"/>
  <c r="F15" i="17" s="1"/>
  <c r="G15" i="17" s="1"/>
  <c r="H15" i="17" s="1"/>
  <c r="K15" i="17" s="1"/>
  <c r="AD14" i="17"/>
  <c r="AE14" i="17" s="1"/>
  <c r="AF14" i="17" s="1"/>
  <c r="AG14" i="17" s="1"/>
  <c r="R14" i="17"/>
  <c r="S14" i="17" s="1"/>
  <c r="T14" i="17" s="1"/>
  <c r="U14" i="17" s="1"/>
  <c r="F14" i="17"/>
  <c r="G14" i="17" s="1"/>
  <c r="H14" i="17" s="1"/>
  <c r="I14" i="17" s="1"/>
  <c r="AD13" i="17"/>
  <c r="AE13" i="17" s="1"/>
  <c r="AF13" i="17" s="1"/>
  <c r="AG13" i="17" s="1"/>
  <c r="R13" i="17"/>
  <c r="S13" i="17" s="1"/>
  <c r="T13" i="17" s="1"/>
  <c r="V13" i="17" s="1"/>
  <c r="F13" i="17"/>
  <c r="G13" i="17" s="1"/>
  <c r="H13" i="17" s="1"/>
  <c r="I13" i="17" s="1"/>
  <c r="AD12" i="17"/>
  <c r="AE12" i="17" s="1"/>
  <c r="AF12" i="17" s="1"/>
  <c r="AH12" i="17" s="1"/>
  <c r="R12" i="17"/>
  <c r="S12" i="17" s="1"/>
  <c r="T12" i="17" s="1"/>
  <c r="U12" i="17" s="1"/>
  <c r="F12" i="17"/>
  <c r="G12" i="17" s="1"/>
  <c r="H12" i="17" s="1"/>
  <c r="J12" i="17" s="1"/>
  <c r="AD11" i="17"/>
  <c r="AE11" i="17" s="1"/>
  <c r="AF11" i="17" s="1"/>
  <c r="AG11" i="17" s="1"/>
  <c r="R11" i="17"/>
  <c r="S11" i="17" s="1"/>
  <c r="T11" i="17" s="1"/>
  <c r="U11" i="17" s="1"/>
  <c r="F11" i="17"/>
  <c r="G11" i="17" s="1"/>
  <c r="H11" i="17" s="1"/>
  <c r="I11" i="17" s="1"/>
  <c r="AD10" i="17"/>
  <c r="AE10" i="17" s="1"/>
  <c r="AF10" i="17" s="1"/>
  <c r="AG10" i="17" s="1"/>
  <c r="R10" i="17"/>
  <c r="S10" i="17" s="1"/>
  <c r="T10" i="17" s="1"/>
  <c r="U10" i="17" s="1"/>
  <c r="F10" i="17"/>
  <c r="G10" i="17" s="1"/>
  <c r="H10" i="17" s="1"/>
  <c r="I10" i="17" s="1"/>
  <c r="AI9" i="17"/>
  <c r="AD9" i="17"/>
  <c r="AE9" i="17" s="1"/>
  <c r="AF9" i="17" s="1"/>
  <c r="AA9" i="17"/>
  <c r="S9" i="17"/>
  <c r="T9" i="17" s="1"/>
  <c r="W9" i="17" s="1"/>
  <c r="R9" i="17"/>
  <c r="O9" i="17"/>
  <c r="H9" i="17"/>
  <c r="K9" i="17" s="1"/>
  <c r="G9" i="17"/>
  <c r="F9" i="17"/>
  <c r="C9" i="17"/>
  <c r="AD8" i="17"/>
  <c r="AE8" i="17" s="1"/>
  <c r="AF8" i="17" s="1"/>
  <c r="AG8" i="17" s="1"/>
  <c r="U8" i="17"/>
  <c r="T8" i="17"/>
  <c r="S8" i="17"/>
  <c r="R8" i="17"/>
  <c r="I8" i="17"/>
  <c r="H8" i="17"/>
  <c r="G8" i="17"/>
  <c r="F8" i="17"/>
  <c r="AD7" i="17"/>
  <c r="AE7" i="17" s="1"/>
  <c r="AF7" i="17" s="1"/>
  <c r="AH7" i="17" s="1"/>
  <c r="T7" i="17"/>
  <c r="V7" i="17" s="1"/>
  <c r="S7" i="17"/>
  <c r="R7" i="17"/>
  <c r="J7" i="17"/>
  <c r="H7" i="17"/>
  <c r="G7" i="17"/>
  <c r="F7" i="17"/>
  <c r="AD6" i="17"/>
  <c r="AE6" i="17" s="1"/>
  <c r="AF6" i="17" s="1"/>
  <c r="AG6" i="17" s="1"/>
  <c r="T6" i="17"/>
  <c r="U6" i="17" s="1"/>
  <c r="S6" i="17"/>
  <c r="R6" i="17"/>
  <c r="I6" i="17"/>
  <c r="H6" i="17"/>
  <c r="G6" i="17"/>
  <c r="F6" i="17"/>
  <c r="R10" i="24" l="1"/>
  <c r="R11" i="24"/>
  <c r="M24" i="24" l="1"/>
  <c r="N24" i="24" s="1"/>
  <c r="S23" i="24"/>
  <c r="T23" i="24" s="1"/>
  <c r="P23" i="24"/>
  <c r="Q23" i="24" s="1"/>
  <c r="M23" i="24"/>
  <c r="N23" i="24" s="1"/>
  <c r="C23" i="24"/>
  <c r="B23" i="24"/>
  <c r="S22" i="24"/>
  <c r="T22" i="24" s="1"/>
  <c r="P22" i="24"/>
  <c r="Q22" i="24" s="1"/>
  <c r="M22" i="24"/>
  <c r="N22" i="24" s="1"/>
  <c r="H22" i="24"/>
  <c r="E22" i="24"/>
  <c r="F22" i="24" s="1"/>
  <c r="B22" i="24"/>
  <c r="C22" i="24" s="1"/>
  <c r="T21" i="24"/>
  <c r="S21" i="24"/>
  <c r="Q21" i="24"/>
  <c r="P21" i="24"/>
  <c r="N21" i="24"/>
  <c r="M21" i="24"/>
  <c r="H21" i="24"/>
  <c r="E21" i="24"/>
  <c r="F21" i="24" s="1"/>
  <c r="B21" i="24"/>
  <c r="C21" i="24" s="1"/>
  <c r="T20" i="24"/>
  <c r="S20" i="24"/>
  <c r="P20" i="24"/>
  <c r="Q20" i="24" s="1"/>
  <c r="M20" i="24"/>
  <c r="N20" i="24" s="1"/>
  <c r="H20" i="24"/>
  <c r="E20" i="24"/>
  <c r="F20" i="24" s="1"/>
  <c r="B20" i="24"/>
  <c r="C20" i="24" s="1"/>
  <c r="S19" i="24"/>
  <c r="T19" i="24" s="1"/>
  <c r="Q19" i="24"/>
  <c r="P19" i="24"/>
  <c r="N19" i="24"/>
  <c r="M19" i="24"/>
  <c r="I19" i="24"/>
  <c r="H19" i="24"/>
  <c r="E19" i="24"/>
  <c r="F19" i="24" s="1"/>
  <c r="B19" i="24"/>
  <c r="C19" i="24" s="1"/>
  <c r="S15" i="24"/>
  <c r="R15" i="24"/>
  <c r="S14" i="24"/>
  <c r="R14" i="24"/>
  <c r="S13" i="24"/>
  <c r="R13" i="24"/>
  <c r="S12" i="24"/>
  <c r="R12" i="24"/>
  <c r="S11" i="24"/>
  <c r="T10" i="24"/>
  <c r="S10" i="24"/>
  <c r="T9" i="24"/>
  <c r="S9" i="24"/>
  <c r="T8" i="24"/>
  <c r="S8" i="24"/>
  <c r="R8" i="24"/>
  <c r="T7" i="24"/>
  <c r="S7" i="24"/>
  <c r="R7" i="24"/>
  <c r="T6" i="24"/>
  <c r="S6" i="24"/>
  <c r="R6" i="24"/>
  <c r="C59" i="20" l="1"/>
  <c r="D59" i="20" s="1"/>
  <c r="G59" i="20" s="1"/>
  <c r="I59" i="20" s="1"/>
  <c r="J59" i="20" s="1"/>
  <c r="K59" i="20" s="1"/>
  <c r="L59" i="20" s="1"/>
  <c r="C58" i="20"/>
  <c r="D58" i="20" s="1"/>
  <c r="G58" i="20" s="1"/>
  <c r="I58" i="20" s="1"/>
  <c r="J58" i="20" s="1"/>
  <c r="K58" i="20" s="1"/>
  <c r="L58" i="20" s="1"/>
  <c r="C57" i="20"/>
  <c r="D57" i="20" s="1"/>
  <c r="G57" i="20" s="1"/>
  <c r="I57" i="20" s="1"/>
  <c r="J57" i="20" s="1"/>
  <c r="K57" i="20" s="1"/>
  <c r="L57" i="20" s="1"/>
  <c r="C56" i="20"/>
  <c r="D56" i="20" s="1"/>
  <c r="G56" i="20" s="1"/>
  <c r="I56" i="20" s="1"/>
  <c r="J56" i="20" s="1"/>
  <c r="K56" i="20" s="1"/>
  <c r="L56" i="20" s="1"/>
  <c r="C55" i="20"/>
  <c r="D55" i="20" s="1"/>
  <c r="G55" i="20" s="1"/>
  <c r="I55" i="20" s="1"/>
  <c r="J55" i="20" s="1"/>
  <c r="K55" i="20" s="1"/>
  <c r="L55" i="20" s="1"/>
  <c r="C54" i="20"/>
  <c r="D54" i="20" s="1"/>
  <c r="G54" i="20" s="1"/>
  <c r="I54" i="20" s="1"/>
  <c r="J54" i="20" s="1"/>
  <c r="K54" i="20" s="1"/>
  <c r="L54" i="20" s="1"/>
  <c r="C53" i="20"/>
  <c r="D53" i="20" s="1"/>
  <c r="G53" i="20" s="1"/>
  <c r="I53" i="20" s="1"/>
  <c r="J53" i="20" s="1"/>
  <c r="K53" i="20" s="1"/>
  <c r="L53" i="20" s="1"/>
  <c r="C52" i="20"/>
  <c r="D52" i="20" s="1"/>
  <c r="G52" i="20" s="1"/>
  <c r="I52" i="20" s="1"/>
  <c r="J52" i="20" s="1"/>
  <c r="K52" i="20" s="1"/>
  <c r="L52" i="20" s="1"/>
  <c r="C51" i="20"/>
  <c r="D51" i="20" s="1"/>
  <c r="G51" i="20" s="1"/>
  <c r="I51" i="20" s="1"/>
  <c r="J51" i="20" s="1"/>
  <c r="K51" i="20" s="1"/>
  <c r="L51" i="20" s="1"/>
  <c r="C50" i="20"/>
  <c r="D50" i="20" s="1"/>
  <c r="G50" i="20" s="1"/>
  <c r="I50" i="20" s="1"/>
  <c r="J50" i="20" s="1"/>
  <c r="K50" i="20" s="1"/>
  <c r="L50" i="20" s="1"/>
  <c r="D49" i="20"/>
  <c r="G49" i="20" s="1"/>
  <c r="I49" i="20" s="1"/>
  <c r="J49" i="20" s="1"/>
  <c r="K49" i="20" s="1"/>
  <c r="L49" i="20" s="1"/>
  <c r="C49" i="20"/>
  <c r="C48" i="20"/>
  <c r="D48" i="20" s="1"/>
  <c r="G48" i="20" s="1"/>
  <c r="I48" i="20" s="1"/>
  <c r="J48" i="20" s="1"/>
  <c r="K48" i="20" s="1"/>
  <c r="L48" i="20" s="1"/>
  <c r="C47" i="20"/>
  <c r="D47" i="20" s="1"/>
  <c r="G47" i="20" s="1"/>
  <c r="I47" i="20" s="1"/>
  <c r="J47" i="20" s="1"/>
  <c r="K47" i="20" s="1"/>
  <c r="L47" i="20" s="1"/>
  <c r="C46" i="20"/>
  <c r="D46" i="20" s="1"/>
  <c r="G46" i="20" s="1"/>
  <c r="I46" i="20" s="1"/>
  <c r="J46" i="20" s="1"/>
  <c r="K46" i="20" s="1"/>
  <c r="L46" i="20" s="1"/>
  <c r="C45" i="20"/>
  <c r="D45" i="20" s="1"/>
  <c r="G45" i="20" s="1"/>
  <c r="I45" i="20" s="1"/>
  <c r="J45" i="20" s="1"/>
  <c r="K45" i="20" s="1"/>
  <c r="L45" i="20" s="1"/>
  <c r="C44" i="20"/>
  <c r="D44" i="20" s="1"/>
  <c r="G44" i="20" s="1"/>
  <c r="I44" i="20" s="1"/>
  <c r="J44" i="20" s="1"/>
  <c r="K44" i="20" s="1"/>
  <c r="L44" i="20" s="1"/>
  <c r="C43" i="20"/>
  <c r="D43" i="20" s="1"/>
  <c r="G43" i="20" s="1"/>
  <c r="I43" i="20" s="1"/>
  <c r="J43" i="20" s="1"/>
  <c r="K43" i="20" s="1"/>
  <c r="L43" i="20" s="1"/>
  <c r="C42" i="20"/>
  <c r="D42" i="20" s="1"/>
  <c r="G42" i="20" s="1"/>
  <c r="I42" i="20" s="1"/>
  <c r="J42" i="20" s="1"/>
  <c r="K42" i="20" s="1"/>
  <c r="L42" i="20" s="1"/>
  <c r="C38" i="20"/>
  <c r="D38" i="20" s="1"/>
  <c r="E38" i="20" s="1"/>
  <c r="C37" i="20"/>
  <c r="D37" i="20" s="1"/>
  <c r="E37" i="20" s="1"/>
  <c r="C36" i="20"/>
  <c r="D36" i="20" s="1"/>
  <c r="E36" i="20" s="1"/>
  <c r="C35" i="20"/>
  <c r="D35" i="20" s="1"/>
  <c r="E35" i="20" s="1"/>
  <c r="C34" i="20"/>
  <c r="D34" i="20" s="1"/>
  <c r="E34" i="20" s="1"/>
  <c r="C33" i="20"/>
  <c r="D33" i="20" s="1"/>
  <c r="E33" i="20" s="1"/>
  <c r="C32" i="20"/>
  <c r="D32" i="20" s="1"/>
  <c r="E32" i="20" s="1"/>
  <c r="C31" i="20"/>
  <c r="D31" i="20" s="1"/>
  <c r="E31" i="20" s="1"/>
  <c r="C27" i="20"/>
  <c r="D27" i="20" s="1"/>
  <c r="E27" i="20" s="1"/>
  <c r="G27" i="20" s="1"/>
  <c r="I27" i="20" s="1"/>
  <c r="J27" i="20" s="1"/>
  <c r="K27" i="20" s="1"/>
  <c r="L27" i="20" s="1"/>
  <c r="C26" i="20"/>
  <c r="D26" i="20" s="1"/>
  <c r="E26" i="20" s="1"/>
  <c r="G26" i="20" s="1"/>
  <c r="I26" i="20" s="1"/>
  <c r="J26" i="20" s="1"/>
  <c r="K26" i="20" s="1"/>
  <c r="L26" i="20" s="1"/>
  <c r="C25" i="20"/>
  <c r="D25" i="20" s="1"/>
  <c r="E25" i="20" s="1"/>
  <c r="G25" i="20" s="1"/>
  <c r="I25" i="20" s="1"/>
  <c r="J25" i="20" s="1"/>
  <c r="K25" i="20" s="1"/>
  <c r="L25" i="20" s="1"/>
  <c r="C24" i="20"/>
  <c r="D24" i="20" s="1"/>
  <c r="E24" i="20" s="1"/>
  <c r="G24" i="20" s="1"/>
  <c r="I24" i="20" s="1"/>
  <c r="J24" i="20" s="1"/>
  <c r="K24" i="20" s="1"/>
  <c r="L24" i="20" s="1"/>
  <c r="C23" i="20"/>
  <c r="D23" i="20" s="1"/>
  <c r="E23" i="20" s="1"/>
  <c r="G23" i="20" s="1"/>
  <c r="I23" i="20" s="1"/>
  <c r="J23" i="20" s="1"/>
  <c r="K23" i="20" s="1"/>
  <c r="L23" i="20" s="1"/>
  <c r="C19" i="20"/>
  <c r="D19" i="20" s="1"/>
  <c r="E19" i="20" s="1"/>
  <c r="G19" i="20" s="1"/>
  <c r="I19" i="20" s="1"/>
  <c r="J19" i="20" s="1"/>
  <c r="K19" i="20" s="1"/>
  <c r="L19" i="20" s="1"/>
  <c r="C18" i="20"/>
  <c r="D18" i="20" s="1"/>
  <c r="E18" i="20" s="1"/>
  <c r="G18" i="20" s="1"/>
  <c r="I18" i="20" s="1"/>
  <c r="J18" i="20" s="1"/>
  <c r="K18" i="20" s="1"/>
  <c r="L18" i="20" s="1"/>
  <c r="C16" i="20"/>
  <c r="D16" i="20" s="1"/>
  <c r="E16" i="20" s="1"/>
  <c r="G16" i="20" s="1"/>
  <c r="I16" i="20" s="1"/>
  <c r="J16" i="20" s="1"/>
  <c r="K16" i="20" s="1"/>
  <c r="L16" i="20" s="1"/>
  <c r="C15" i="20"/>
  <c r="D15" i="20" s="1"/>
  <c r="E15" i="20" s="1"/>
  <c r="G15" i="20" s="1"/>
  <c r="I15" i="20" s="1"/>
  <c r="J15" i="20" s="1"/>
  <c r="K15" i="20" s="1"/>
  <c r="L15" i="20" s="1"/>
  <c r="C14" i="20"/>
  <c r="D14" i="20" s="1"/>
  <c r="E14" i="20" s="1"/>
  <c r="G14" i="20" s="1"/>
  <c r="I14" i="20" s="1"/>
  <c r="J14" i="20" s="1"/>
  <c r="K14" i="20" s="1"/>
  <c r="L14" i="20" s="1"/>
  <c r="C10" i="20"/>
  <c r="D10" i="20" s="1"/>
  <c r="E10" i="20" s="1"/>
  <c r="G10" i="20" s="1"/>
  <c r="I10" i="20" s="1"/>
  <c r="J10" i="20" s="1"/>
  <c r="K10" i="20" s="1"/>
  <c r="L10" i="20" s="1"/>
  <c r="C9" i="20"/>
  <c r="D9" i="20" s="1"/>
  <c r="E9" i="20" s="1"/>
  <c r="G9" i="20" s="1"/>
  <c r="I9" i="20" s="1"/>
  <c r="J9" i="20" s="1"/>
  <c r="K9" i="20" s="1"/>
  <c r="L9" i="20" s="1"/>
  <c r="C8" i="20"/>
  <c r="D8" i="20" s="1"/>
  <c r="E8" i="20" s="1"/>
  <c r="G8" i="20" s="1"/>
  <c r="I8" i="20" s="1"/>
  <c r="J8" i="20" s="1"/>
  <c r="K8" i="20" s="1"/>
  <c r="L8" i="20" s="1"/>
  <c r="C7" i="20"/>
  <c r="D7" i="20" s="1"/>
  <c r="E7" i="20" s="1"/>
  <c r="G7" i="20" s="1"/>
  <c r="I7" i="20" s="1"/>
  <c r="J7" i="20" s="1"/>
  <c r="K7" i="20" s="1"/>
  <c r="L7" i="20" s="1"/>
  <c r="C6" i="20"/>
  <c r="D6" i="20" s="1"/>
  <c r="E6" i="20" s="1"/>
  <c r="G6" i="20" s="1"/>
  <c r="I6" i="20" s="1"/>
  <c r="J6" i="20" s="1"/>
  <c r="K6" i="20" s="1"/>
  <c r="L6" i="20" s="1"/>
  <c r="C5" i="20"/>
  <c r="D5" i="20" s="1"/>
  <c r="E5" i="20" s="1"/>
  <c r="G5" i="20" s="1"/>
  <c r="I5" i="20" s="1"/>
  <c r="J5" i="20" s="1"/>
  <c r="K5" i="20" s="1"/>
  <c r="L5" i="20" s="1"/>
  <c r="E42" i="19"/>
  <c r="E41" i="19"/>
  <c r="H40" i="19"/>
  <c r="I40" i="19" s="1"/>
  <c r="E40" i="19"/>
  <c r="H39" i="19"/>
  <c r="I39" i="19" s="1"/>
  <c r="E39" i="19"/>
  <c r="H38" i="19"/>
  <c r="I38" i="19" s="1"/>
  <c r="E38" i="19"/>
  <c r="H37" i="19"/>
  <c r="I37" i="19" s="1"/>
  <c r="E37" i="19"/>
  <c r="H36" i="19"/>
  <c r="I36" i="19" s="1"/>
  <c r="E36" i="19"/>
  <c r="H35" i="19"/>
  <c r="I35" i="19" s="1"/>
  <c r="E35" i="19"/>
  <c r="H34" i="19"/>
  <c r="I34" i="19" s="1"/>
  <c r="E34" i="19"/>
  <c r="H33" i="19"/>
  <c r="I33" i="19" s="1"/>
  <c r="B26" i="19"/>
  <c r="B25" i="19"/>
  <c r="C25" i="19" s="1"/>
  <c r="B24" i="19"/>
  <c r="C24" i="19" s="1"/>
  <c r="B23" i="19"/>
  <c r="C23" i="19" s="1"/>
  <c r="B22" i="19"/>
  <c r="C22" i="19" s="1"/>
  <c r="B21" i="19"/>
  <c r="C21" i="19" s="1"/>
  <c r="B20" i="19"/>
  <c r="C20" i="19" s="1"/>
  <c r="B17" i="19"/>
  <c r="C17" i="19" s="1"/>
  <c r="B16" i="19"/>
  <c r="C16" i="19" s="1"/>
  <c r="B15" i="19"/>
  <c r="C15" i="19" s="1"/>
  <c r="B14" i="19"/>
  <c r="C14" i="19" s="1"/>
  <c r="B13" i="19"/>
  <c r="C13" i="19" s="1"/>
  <c r="B12" i="19"/>
  <c r="C12" i="19" s="1"/>
  <c r="B11" i="19"/>
  <c r="C11" i="19" s="1"/>
  <c r="B10" i="19"/>
  <c r="C10" i="19" s="1"/>
  <c r="H31" i="20" l="1"/>
  <c r="I31" i="20" s="1"/>
  <c r="J31" i="20" s="1"/>
  <c r="K31" i="20" s="1"/>
  <c r="L31" i="20" s="1"/>
  <c r="F31" i="20"/>
  <c r="H32" i="20"/>
  <c r="I32" i="20" s="1"/>
  <c r="J32" i="20" s="1"/>
  <c r="K32" i="20" s="1"/>
  <c r="L32" i="20" s="1"/>
  <c r="F32" i="20"/>
  <c r="H33" i="20"/>
  <c r="I33" i="20" s="1"/>
  <c r="J33" i="20" s="1"/>
  <c r="K33" i="20" s="1"/>
  <c r="L33" i="20" s="1"/>
  <c r="F33" i="20"/>
  <c r="F34" i="20"/>
  <c r="H34" i="20"/>
  <c r="I34" i="20" s="1"/>
  <c r="J34" i="20" s="1"/>
  <c r="K34" i="20" s="1"/>
  <c r="L34" i="20" s="1"/>
  <c r="H35" i="20"/>
  <c r="I35" i="20" s="1"/>
  <c r="J35" i="20" s="1"/>
  <c r="K35" i="20" s="1"/>
  <c r="L35" i="20" s="1"/>
  <c r="F35" i="20"/>
  <c r="H36" i="20"/>
  <c r="I36" i="20" s="1"/>
  <c r="J36" i="20" s="1"/>
  <c r="K36" i="20" s="1"/>
  <c r="L36" i="20" s="1"/>
  <c r="F36" i="20"/>
  <c r="H37" i="20"/>
  <c r="I37" i="20" s="1"/>
  <c r="J37" i="20" s="1"/>
  <c r="K37" i="20" s="1"/>
  <c r="L37" i="20" s="1"/>
  <c r="F37" i="20"/>
  <c r="F38" i="20"/>
  <c r="H38" i="20"/>
  <c r="I38" i="20" s="1"/>
  <c r="J38" i="20" s="1"/>
  <c r="K38" i="20" s="1"/>
  <c r="L38" i="20" s="1"/>
  <c r="E30" i="4" l="1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0" i="4"/>
  <c r="E9" i="4"/>
  <c r="D29" i="4" l="1"/>
  <c r="D27" i="4"/>
  <c r="D26" i="4"/>
  <c r="D25" i="4"/>
  <c r="D23" i="4"/>
  <c r="D22" i="4"/>
  <c r="D21" i="4"/>
  <c r="D20" i="4"/>
  <c r="D19" i="4"/>
  <c r="D17" i="4"/>
  <c r="D16" i="4"/>
  <c r="D14" i="4"/>
  <c r="D23" i="5" l="1"/>
  <c r="D25" i="5" l="1"/>
  <c r="D24" i="5"/>
  <c r="D22" i="5"/>
</calcChain>
</file>

<file path=xl/sharedStrings.xml><?xml version="1.0" encoding="utf-8"?>
<sst xmlns="http://schemas.openxmlformats.org/spreadsheetml/2006/main" count="944" uniqueCount="312">
  <si>
    <t>가평TR</t>
    <phoneticPr fontId="1" type="noConversion"/>
  </si>
  <si>
    <t>용추</t>
    <phoneticPr fontId="1" type="noConversion"/>
  </si>
  <si>
    <t>가평역</t>
    <phoneticPr fontId="1" type="noConversion"/>
  </si>
  <si>
    <t>개곡리</t>
    <phoneticPr fontId="1" type="noConversion"/>
  </si>
  <si>
    <t>방하리</t>
    <phoneticPr fontId="1" type="noConversion"/>
  </si>
  <si>
    <t>현리TR</t>
    <phoneticPr fontId="1" type="noConversion"/>
  </si>
  <si>
    <t>청평TR</t>
    <phoneticPr fontId="1" type="noConversion"/>
  </si>
  <si>
    <t>두밀리</t>
    <phoneticPr fontId="1" type="noConversion"/>
  </si>
  <si>
    <t>설악TR</t>
    <phoneticPr fontId="1" type="noConversion"/>
  </si>
  <si>
    <t>남이섬</t>
    <phoneticPr fontId="1" type="noConversion"/>
  </si>
  <si>
    <t>금대리</t>
    <phoneticPr fontId="1" type="noConversion"/>
  </si>
  <si>
    <t>71-2(갈치고개-금대리)산유리</t>
    <phoneticPr fontId="1" type="noConversion"/>
  </si>
  <si>
    <t>71-3(강변도로-금대리)</t>
    <phoneticPr fontId="1" type="noConversion"/>
  </si>
  <si>
    <t>문의사항 : 가평터미널 :031-582-2308</t>
    <phoneticPr fontId="1" type="noConversion"/>
  </si>
  <si>
    <t xml:space="preserve">[주말 및 휴일에는 도로사정으로 인한 지연운행될 수 있으니 참고하여 주세요]  </t>
    <phoneticPr fontId="1" type="noConversion"/>
  </si>
  <si>
    <t>안전운행
친절봉사</t>
    <phoneticPr fontId="1" type="noConversion"/>
  </si>
  <si>
    <t>가평읍 순환노선</t>
    <phoneticPr fontId="1" type="noConversion"/>
  </si>
  <si>
    <t>청평터미널 운행 시간표</t>
    <phoneticPr fontId="1" type="noConversion"/>
  </si>
  <si>
    <t>고성리</t>
    <phoneticPr fontId="1" type="noConversion"/>
  </si>
  <si>
    <t>송천리</t>
    <phoneticPr fontId="1" type="noConversion"/>
  </si>
  <si>
    <t>이안지안스경유</t>
    <phoneticPr fontId="1" type="noConversion"/>
  </si>
  <si>
    <t>청평역</t>
    <phoneticPr fontId="1" type="noConversion"/>
  </si>
  <si>
    <t>경유</t>
    <phoneticPr fontId="1" type="noConversion"/>
  </si>
  <si>
    <t>수목원</t>
    <phoneticPr fontId="1" type="noConversion"/>
  </si>
  <si>
    <t>12:00(임)</t>
    <phoneticPr fontId="1" type="noConversion"/>
  </si>
  <si>
    <t>10:20(임)</t>
    <phoneticPr fontId="1" type="noConversion"/>
  </si>
  <si>
    <t>독박골</t>
    <phoneticPr fontId="1" type="noConversion"/>
  </si>
  <si>
    <t>가평TR</t>
  </si>
  <si>
    <t>이용객은 나의
 가족처럼 맞이하자</t>
    <phoneticPr fontId="1" type="noConversion"/>
  </si>
  <si>
    <t>현리터미널 운행 시간표</t>
    <phoneticPr fontId="1" type="noConversion"/>
  </si>
  <si>
    <t>현리-대보리(40-4)</t>
    <phoneticPr fontId="1" type="noConversion"/>
  </si>
  <si>
    <t>대보리</t>
    <phoneticPr fontId="1" type="noConversion"/>
  </si>
  <si>
    <t>상판리</t>
    <phoneticPr fontId="1" type="noConversion"/>
  </si>
  <si>
    <t>7:20(꽃)</t>
    <phoneticPr fontId="1" type="noConversion"/>
  </si>
  <si>
    <t>13:10(꽃)</t>
    <phoneticPr fontId="1" type="noConversion"/>
  </si>
  <si>
    <t>18:40(꽃)</t>
    <phoneticPr fontId="1" type="noConversion"/>
  </si>
  <si>
    <t>40-5 조중고 경유</t>
    <phoneticPr fontId="1" type="noConversion"/>
  </si>
  <si>
    <t>현리-봉수리(40-2,80)</t>
    <phoneticPr fontId="1" type="noConversion"/>
  </si>
  <si>
    <t>봉수리</t>
    <phoneticPr fontId="1" type="noConversion"/>
  </si>
  <si>
    <t>8:00율길</t>
    <phoneticPr fontId="1" type="noConversion"/>
  </si>
  <si>
    <t>11:20율길(80)</t>
    <phoneticPr fontId="1" type="noConversion"/>
  </si>
  <si>
    <t>12:30율길</t>
    <phoneticPr fontId="1" type="noConversion"/>
  </si>
  <si>
    <t>10:30율길</t>
    <phoneticPr fontId="1" type="noConversion"/>
  </si>
  <si>
    <t>7:05물골</t>
    <phoneticPr fontId="1" type="noConversion"/>
  </si>
  <si>
    <t>8:20물골</t>
    <phoneticPr fontId="1" type="noConversion"/>
  </si>
  <si>
    <t>10:50물골</t>
    <phoneticPr fontId="1" type="noConversion"/>
  </si>
  <si>
    <t>12:50물골</t>
    <phoneticPr fontId="1" type="noConversion"/>
  </si>
  <si>
    <t>18:50물골</t>
    <phoneticPr fontId="1" type="noConversion"/>
  </si>
  <si>
    <t>마일리</t>
    <phoneticPr fontId="1" type="noConversion"/>
  </si>
  <si>
    <t>현리-마일리(74-2)</t>
    <phoneticPr fontId="1" type="noConversion"/>
  </si>
  <si>
    <t>현리-광능내(80)</t>
    <phoneticPr fontId="1" type="noConversion"/>
  </si>
  <si>
    <t>광능내</t>
    <phoneticPr fontId="1" type="noConversion"/>
  </si>
  <si>
    <t>현리-불기(74-1. 74-3)</t>
    <phoneticPr fontId="1" type="noConversion"/>
  </si>
  <si>
    <t>불기,상동</t>
    <phoneticPr fontId="1" type="noConversion"/>
  </si>
  <si>
    <t>올라갈때 임초리
내려올때 두리개</t>
    <phoneticPr fontId="1" type="noConversion"/>
  </si>
  <si>
    <t>19:00(반계)</t>
    <phoneticPr fontId="1" type="noConversion"/>
  </si>
  <si>
    <t>19:20(반계)</t>
    <phoneticPr fontId="1" type="noConversion"/>
  </si>
  <si>
    <t>문의사항 : 가평터미널 :031-582-2308, 청평터미널:031-585-7242</t>
    <phoneticPr fontId="1" type="noConversion"/>
  </si>
  <si>
    <t>문의사항 : 가평, 청평 터미널 031-5582-2308, 031-585-7242</t>
    <phoneticPr fontId="1" type="noConversion"/>
  </si>
  <si>
    <t>승객은 나의 가족처럼 맞이하자</t>
    <phoneticPr fontId="1" type="noConversion"/>
  </si>
  <si>
    <t>설악터미널 운행시간표</t>
    <phoneticPr fontId="1" type="noConversion"/>
  </si>
  <si>
    <t>설악TR</t>
  </si>
  <si>
    <t>송산리</t>
    <phoneticPr fontId="1" type="noConversion"/>
  </si>
  <si>
    <t>영천리</t>
    <phoneticPr fontId="1" type="noConversion"/>
  </si>
  <si>
    <t>모곡</t>
    <phoneticPr fontId="1" type="noConversion"/>
  </si>
  <si>
    <t>묵안리</t>
    <phoneticPr fontId="1" type="noConversion"/>
  </si>
  <si>
    <t>유명산</t>
    <phoneticPr fontId="1" type="noConversion"/>
  </si>
  <si>
    <t>복장리 경유</t>
    <phoneticPr fontId="1" type="noConversion"/>
  </si>
  <si>
    <t>이천리 경유</t>
    <phoneticPr fontId="1" type="noConversion"/>
  </si>
  <si>
    <t>병원 송산2리 경유</t>
    <phoneticPr fontId="1" type="noConversion"/>
  </si>
  <si>
    <t>청량리</t>
    <phoneticPr fontId="1" type="noConversion"/>
  </si>
  <si>
    <t>주말 및 연휴에 차량정체로 인하여 지연운행될 수 있으니 이용에 참고하여 주시기 바랍니다.</t>
    <phoneticPr fontId="1" type="noConversion"/>
  </si>
  <si>
    <t>80번 봉수리 경유</t>
    <phoneticPr fontId="1" type="noConversion"/>
  </si>
  <si>
    <t>반계 - 반계동 경유</t>
    <phoneticPr fontId="1" type="noConversion"/>
  </si>
  <si>
    <t>가평TR-두밀리(60-29)</t>
    <phoneticPr fontId="1" type="noConversion"/>
  </si>
  <si>
    <t>가평TR-용추(71-4)</t>
    <phoneticPr fontId="1" type="noConversion"/>
  </si>
  <si>
    <t>가평TR-개곡리(71-1)</t>
    <phoneticPr fontId="1" type="noConversion"/>
  </si>
  <si>
    <t>가평TR-설악터미널(12)</t>
    <phoneticPr fontId="1" type="noConversion"/>
  </si>
  <si>
    <t>가평TR-방하리(10-6)</t>
    <phoneticPr fontId="1" type="noConversion"/>
  </si>
  <si>
    <t>가평TR-청평터미널(73-1)</t>
    <phoneticPr fontId="1" type="noConversion"/>
  </si>
  <si>
    <t>가평TR-금대리(71-2, 71-3)</t>
    <phoneticPr fontId="1" type="noConversion"/>
  </si>
  <si>
    <t>가평TR-현리터미널(41)</t>
    <phoneticPr fontId="1" type="noConversion"/>
  </si>
  <si>
    <t>가평TR-남이섬(10-4)</t>
    <phoneticPr fontId="1" type="noConversion"/>
  </si>
  <si>
    <t>서천2 경유</t>
    <phoneticPr fontId="1" type="noConversion"/>
  </si>
  <si>
    <t>청평-고성리(쁘띠)30-5</t>
    <phoneticPr fontId="1" type="noConversion"/>
  </si>
  <si>
    <t>청평-수목원(30-6,30-7)</t>
    <phoneticPr fontId="1" type="noConversion"/>
  </si>
  <si>
    <t>청평-독박골(30-8)</t>
    <phoneticPr fontId="1" type="noConversion"/>
  </si>
  <si>
    <t>현리-독박골(40-6)</t>
    <phoneticPr fontId="1" type="noConversion"/>
  </si>
  <si>
    <t>위곡3리경유안함</t>
    <phoneticPr fontId="1" type="noConversion"/>
  </si>
  <si>
    <t>"고객은 나의 가족이다"</t>
    <phoneticPr fontId="1" type="noConversion"/>
  </si>
  <si>
    <t>대리 경유</t>
    <phoneticPr fontId="1" type="noConversion"/>
  </si>
  <si>
    <t>설악TR-가평TR
(12)</t>
    <phoneticPr fontId="1" type="noConversion"/>
  </si>
  <si>
    <t>설악TR-송산리
(20-5)</t>
    <phoneticPr fontId="1" type="noConversion"/>
  </si>
  <si>
    <t>설악TR-이천,영천
(20-1)</t>
    <phoneticPr fontId="1" type="noConversion"/>
  </si>
  <si>
    <t>설악TR-모곡
(20-4)</t>
    <phoneticPr fontId="1" type="noConversion"/>
  </si>
  <si>
    <t>설악TR-묵안리
(20-3)</t>
    <phoneticPr fontId="1" type="noConversion"/>
  </si>
  <si>
    <t>설악TR-생명의빛홈타운
(20-6)</t>
    <phoneticPr fontId="1" type="noConversion"/>
  </si>
  <si>
    <t>설악TR-유명산
(20-2)</t>
    <phoneticPr fontId="1" type="noConversion"/>
  </si>
  <si>
    <t>도로사정으로 인한 시간변경</t>
    <phoneticPr fontId="1" type="noConversion"/>
  </si>
  <si>
    <t>우리 회사 승무원은 과속 및 불법 운행을 하지 않습니다.     [안전하고 친절히 모시겠습니다]</t>
    <phoneticPr fontId="1" type="noConversion"/>
  </si>
  <si>
    <t>생명의빛홈타운</t>
    <phoneticPr fontId="1" type="noConversion"/>
  </si>
  <si>
    <t>설곡종점 경유안함</t>
    <phoneticPr fontId="1" type="noConversion"/>
  </si>
  <si>
    <t>유명산-설악TR-청량리
(8005)주중운행</t>
    <phoneticPr fontId="1" type="noConversion"/>
  </si>
  <si>
    <t>유명산-설악TR-청량리
(8005)주말(토요일,공휴일)</t>
    <phoneticPr fontId="1" type="noConversion"/>
  </si>
  <si>
    <t>유명산-설악TR-청량리
(8005)주말(일요일)</t>
    <phoneticPr fontId="1" type="noConversion"/>
  </si>
  <si>
    <t>유명산-설악TR-잠실
(7002)주중운행</t>
    <phoneticPr fontId="1" type="noConversion"/>
  </si>
  <si>
    <t>유명산-설악TR-잠실
(7002)주말(토요일,공휴일)</t>
    <phoneticPr fontId="1" type="noConversion"/>
  </si>
  <si>
    <t>유명산-설악TR-잠실
(7002)주말(일요일)</t>
    <phoneticPr fontId="1" type="noConversion"/>
  </si>
  <si>
    <t>창의리, 위곡3리회관,
노비따스학교,
설곡종점 경유,</t>
    <phoneticPr fontId="1" type="noConversion"/>
  </si>
  <si>
    <t>8:05(꽃)</t>
    <phoneticPr fontId="1" type="noConversion"/>
  </si>
  <si>
    <t>13:55(꽃)</t>
    <phoneticPr fontId="1" type="noConversion"/>
  </si>
  <si>
    <t>19:25(꽃)</t>
    <phoneticPr fontId="1" type="noConversion"/>
  </si>
  <si>
    <t>올라갈때만 
마일2리
경유</t>
    <phoneticPr fontId="1" type="noConversion"/>
  </si>
  <si>
    <t>40-8
신상3리
산월랑
꽃동네
경유</t>
    <phoneticPr fontId="1" type="noConversion"/>
  </si>
  <si>
    <t>9:00율길(80)</t>
    <phoneticPr fontId="1" type="noConversion"/>
  </si>
  <si>
    <t>09:20율(80)</t>
    <phoneticPr fontId="1" type="noConversion"/>
  </si>
  <si>
    <t>12:40율(80)</t>
    <phoneticPr fontId="1" type="noConversion"/>
  </si>
  <si>
    <t>14:10율길(80)</t>
    <phoneticPr fontId="1" type="noConversion"/>
  </si>
  <si>
    <t>14:30율(80)</t>
    <phoneticPr fontId="1" type="noConversion"/>
  </si>
  <si>
    <t>17:00율길(80)</t>
    <phoneticPr fontId="1" type="noConversion"/>
  </si>
  <si>
    <t>17:20율(80)</t>
    <phoneticPr fontId="1" type="noConversion"/>
  </si>
  <si>
    <t>18:30율길</t>
    <phoneticPr fontId="1" type="noConversion"/>
  </si>
  <si>
    <t>13:20(반계)</t>
    <phoneticPr fontId="1" type="noConversion"/>
  </si>
  <si>
    <t>13:40(반계)</t>
    <phoneticPr fontId="1" type="noConversion"/>
  </si>
  <si>
    <t>8:25(반계)</t>
    <phoneticPr fontId="1" type="noConversion"/>
  </si>
  <si>
    <t>8:10(반계)</t>
    <phoneticPr fontId="1" type="noConversion"/>
  </si>
  <si>
    <t>설악TR-청평TR
(23-1)</t>
    <phoneticPr fontId="1" type="noConversion"/>
  </si>
  <si>
    <t>전 차량 청평역 경유</t>
    <phoneticPr fontId="1" type="noConversion"/>
  </si>
  <si>
    <t>연락처 : 가평터미널 : 031-582-2308,  청평터미널 : 031-585-7242</t>
    <phoneticPr fontId="1" type="noConversion"/>
  </si>
  <si>
    <t>60-30</t>
    <phoneticPr fontId="21" type="noConversion"/>
  </si>
  <si>
    <t>15-5</t>
    <phoneticPr fontId="21" type="noConversion"/>
  </si>
  <si>
    <t>15-2</t>
    <phoneticPr fontId="21" type="noConversion"/>
  </si>
  <si>
    <t>15-4</t>
    <phoneticPr fontId="21" type="noConversion"/>
  </si>
  <si>
    <t>15-1</t>
    <phoneticPr fontId="21" type="noConversion"/>
  </si>
  <si>
    <t>가평터미널</t>
    <phoneticPr fontId="1" type="noConversion"/>
  </si>
  <si>
    <t>청평-상판리(44)</t>
    <phoneticPr fontId="1" type="noConversion"/>
  </si>
  <si>
    <t>송천리(30)</t>
    <phoneticPr fontId="1" type="noConversion"/>
  </si>
  <si>
    <t>청평고 경유</t>
    <phoneticPr fontId="1" type="noConversion"/>
  </si>
  <si>
    <t>청평-수입리(30-2)</t>
    <phoneticPr fontId="1" type="noConversion"/>
  </si>
  <si>
    <t>수입리</t>
    <phoneticPr fontId="1" type="noConversion"/>
  </si>
  <si>
    <t>수리재</t>
    <phoneticPr fontId="1" type="noConversion"/>
  </si>
  <si>
    <t>9:40(임)</t>
    <phoneticPr fontId="1" type="noConversion"/>
  </si>
  <si>
    <t>11:20(임)</t>
    <phoneticPr fontId="1" type="noConversion"/>
  </si>
  <si>
    <t>15:00:(임)</t>
    <phoneticPr fontId="1" type="noConversion"/>
  </si>
  <si>
    <t>15:40(임)</t>
    <phoneticPr fontId="1" type="noConversion"/>
  </si>
  <si>
    <t>17:50(임)</t>
    <phoneticPr fontId="1" type="noConversion"/>
  </si>
  <si>
    <t>18:30(임)</t>
    <phoneticPr fontId="1" type="noConversion"/>
  </si>
  <si>
    <t>15-3</t>
    <phoneticPr fontId="1" type="noConversion"/>
  </si>
  <si>
    <t>가평TR</t>
    <phoneticPr fontId="21" type="noConversion"/>
  </si>
  <si>
    <t>가평역</t>
    <phoneticPr fontId="21" type="noConversion"/>
  </si>
  <si>
    <t>○ 기재된 시간은 해당지역에서 출발하는 시간입니다.</t>
    <phoneticPr fontId="1" type="noConversion"/>
  </si>
  <si>
    <t>읍내10리
(순환지점)</t>
    <phoneticPr fontId="1" type="noConversion"/>
  </si>
  <si>
    <t xml:space="preserve">○ 기재된 시간은 해당지역에서 출발하는 시간입니다. </t>
    <phoneticPr fontId="1" type="noConversion"/>
  </si>
  <si>
    <t>○ 가평읍 순환노선은 제목줄의 방향으로만 운행합니다.</t>
    <phoneticPr fontId="1" type="noConversion"/>
  </si>
  <si>
    <t>80번 봉수리 경유
광릉내 운행</t>
    <phoneticPr fontId="1" type="noConversion"/>
  </si>
  <si>
    <t>승객은  나의 가족처렴  
맞이 하자.</t>
    <phoneticPr fontId="1" type="noConversion"/>
  </si>
  <si>
    <t>청평-현리(43)</t>
    <phoneticPr fontId="1" type="noConversion"/>
  </si>
  <si>
    <t>현리-청평-가평(41)</t>
    <phoneticPr fontId="1" type="noConversion"/>
  </si>
  <si>
    <t>주말 및 휴일에는 도로사정으로 인한 지연운행될 수 있으니 참고하여 주세요.</t>
    <phoneticPr fontId="1" type="noConversion"/>
  </si>
  <si>
    <t>청평 우선 출발</t>
    <phoneticPr fontId="1" type="noConversion"/>
  </si>
  <si>
    <t>23-1번 청평역 경유</t>
    <phoneticPr fontId="1" type="noConversion"/>
  </si>
  <si>
    <t>(임초리:30-7)</t>
    <phoneticPr fontId="1" type="noConversion"/>
  </si>
  <si>
    <t>경유</t>
    <phoneticPr fontId="1" type="noConversion"/>
  </si>
  <si>
    <t>43번 노선 2회차 운행        청평 8:10 출발                현리 8:35 도착 후            청평 출발</t>
    <phoneticPr fontId="1" type="noConversion"/>
  </si>
  <si>
    <t>도로 정체시 지연 연착 될수 있습니다. 문의 031-582-2308 , 585-7242</t>
    <phoneticPr fontId="42" type="noConversion"/>
  </si>
  <si>
    <t>기점(유명산)</t>
    <phoneticPr fontId="21" type="noConversion"/>
  </si>
  <si>
    <t>경유지(설악)</t>
    <phoneticPr fontId="21" type="noConversion"/>
  </si>
  <si>
    <t>종점(청량리)</t>
    <phoneticPr fontId="21" type="noConversion"/>
  </si>
  <si>
    <t>기점(유명산</t>
    <phoneticPr fontId="21" type="noConversion"/>
  </si>
  <si>
    <t>연번</t>
    <phoneticPr fontId="21" type="noConversion"/>
  </si>
  <si>
    <t>유명산 ~ 청량리환승센타  [일요일]</t>
    <phoneticPr fontId="42" type="noConversion"/>
  </si>
  <si>
    <t>유명산 ~ 청량리환승센타  [토요일,휴일]</t>
    <phoneticPr fontId="42" type="noConversion"/>
  </si>
  <si>
    <t>유명산 ~ 청량리환승센타  [주중]</t>
    <phoneticPr fontId="42" type="noConversion"/>
  </si>
  <si>
    <t>8005번 운행시간표</t>
    <phoneticPr fontId="42" type="noConversion"/>
  </si>
  <si>
    <t>노선번호</t>
    <phoneticPr fontId="42" type="noConversion"/>
  </si>
  <si>
    <t>가평</t>
    <phoneticPr fontId="42" type="noConversion"/>
  </si>
  <si>
    <t>유명산</t>
    <phoneticPr fontId="42" type="noConversion"/>
  </si>
  <si>
    <t>병원</t>
    <phoneticPr fontId="42" type="noConversion"/>
  </si>
  <si>
    <t>설악</t>
    <phoneticPr fontId="42" type="noConversion"/>
  </si>
  <si>
    <t>잠실</t>
    <phoneticPr fontId="42" type="noConversion"/>
  </si>
  <si>
    <t>청평</t>
    <phoneticPr fontId="42" type="noConversion"/>
  </si>
  <si>
    <t>순번</t>
    <phoneticPr fontId="42" type="noConversion"/>
  </si>
  <si>
    <t>청평</t>
  </si>
  <si>
    <t>연번</t>
    <phoneticPr fontId="42" type="noConversion"/>
  </si>
  <si>
    <t>[일요일 운행시간]</t>
    <phoneticPr fontId="42" type="noConversion"/>
  </si>
  <si>
    <t>시행일</t>
    <phoneticPr fontId="42" type="noConversion"/>
  </si>
  <si>
    <t>[토요일,휴일 운행시간]</t>
    <phoneticPr fontId="42" type="noConversion"/>
  </si>
  <si>
    <t>[주중 운행시간]</t>
    <phoneticPr fontId="42" type="noConversion"/>
  </si>
  <si>
    <t>7000,7001,7002 종합시간표</t>
    <phoneticPr fontId="42" type="noConversion"/>
  </si>
  <si>
    <t>17시 이후 50분</t>
    <phoneticPr fontId="42" type="noConversion"/>
  </si>
  <si>
    <t>1330-4</t>
    <phoneticPr fontId="42" type="noConversion"/>
  </si>
  <si>
    <t>1330-44</t>
    <phoneticPr fontId="42" type="noConversion"/>
  </si>
  <si>
    <t>운행시간은 도로 사정에 따라 달라질 수 있습니다.                                        문의사항 : 031-585-7242, 031-582-2308</t>
    <phoneticPr fontId="42" type="noConversion"/>
  </si>
  <si>
    <t>1330-2</t>
    <phoneticPr fontId="42" type="noConversion"/>
  </si>
  <si>
    <t>1330-3</t>
    <phoneticPr fontId="42" type="noConversion"/>
  </si>
  <si>
    <t>목동</t>
    <phoneticPr fontId="42" type="noConversion"/>
  </si>
  <si>
    <t>청량리</t>
    <phoneticPr fontId="42" type="noConversion"/>
  </si>
  <si>
    <t>현등사</t>
    <phoneticPr fontId="42" type="noConversion"/>
  </si>
  <si>
    <t>현리</t>
    <phoneticPr fontId="42" type="noConversion"/>
  </si>
  <si>
    <t>청량리 행 (1330-2, 3, 4, 44) 시간표</t>
    <phoneticPr fontId="42" type="noConversion"/>
  </si>
  <si>
    <t>순</t>
    <phoneticPr fontId="22" type="noConversion"/>
  </si>
  <si>
    <t>가평TR</t>
    <phoneticPr fontId="22" type="noConversion"/>
  </si>
  <si>
    <t>가평역</t>
  </si>
  <si>
    <t>목동착</t>
    <phoneticPr fontId="21" type="noConversion"/>
  </si>
  <si>
    <t>행선지</t>
    <phoneticPr fontId="22" type="noConversion"/>
  </si>
  <si>
    <t>출발시간</t>
    <phoneticPr fontId="22" type="noConversion"/>
  </si>
  <si>
    <t>목동</t>
  </si>
  <si>
    <t>노선번호</t>
  </si>
  <si>
    <t>목동TR</t>
  </si>
  <si>
    <t>15</t>
  </si>
  <si>
    <t>용수동</t>
  </si>
  <si>
    <t>15-5</t>
  </si>
  <si>
    <t>백둔리</t>
  </si>
  <si>
    <t>15-1</t>
  </si>
  <si>
    <t>화악리</t>
  </si>
  <si>
    <t>15-4</t>
  </si>
  <si>
    <t>60-30</t>
  </si>
  <si>
    <t>싸리재</t>
  </si>
  <si>
    <t>소법리</t>
  </si>
  <si>
    <t>15-2</t>
  </si>
  <si>
    <t>꽃넘이</t>
  </si>
  <si>
    <t>15-3</t>
  </si>
  <si>
    <t>가평 ~ 북면 각지역 간선제 지역별 운행시간표 (변경: 2025.2.3부터)</t>
    <phoneticPr fontId="22" type="noConversion"/>
  </si>
  <si>
    <t xml:space="preserve">가평지역 운행시간표 </t>
    <phoneticPr fontId="1" type="noConversion"/>
  </si>
  <si>
    <t>구분</t>
    <phoneticPr fontId="22" type="noConversion"/>
  </si>
  <si>
    <t>15-1, 50-1 통합</t>
  </si>
  <si>
    <t>일반노선</t>
    <phoneticPr fontId="21" type="noConversion"/>
  </si>
  <si>
    <t>순번</t>
    <phoneticPr fontId="22" type="noConversion"/>
  </si>
  <si>
    <t>백둔리</t>
    <phoneticPr fontId="22" type="noConversion"/>
  </si>
  <si>
    <t>싸리재</t>
    <phoneticPr fontId="22" type="noConversion"/>
  </si>
  <si>
    <t>소법리</t>
    <phoneticPr fontId="22" type="noConversion"/>
  </si>
  <si>
    <t>목동</t>
    <phoneticPr fontId="22" type="noConversion"/>
  </si>
  <si>
    <t>꽃넘이</t>
    <phoneticPr fontId="22" type="noConversion"/>
  </si>
  <si>
    <t>홍적리경유(15-4,50-4통합)</t>
  </si>
  <si>
    <t>가평터착</t>
  </si>
  <si>
    <t>화악리</t>
    <phoneticPr fontId="22" type="noConversion"/>
  </si>
  <si>
    <t>강씨봉경유(15-5,50-5)통합</t>
  </si>
  <si>
    <t>강씨봉</t>
    <phoneticPr fontId="22" type="noConversion"/>
  </si>
  <si>
    <t>용수동</t>
    <phoneticPr fontId="22" type="noConversion"/>
  </si>
  <si>
    <t>용수동</t>
    <phoneticPr fontId="21" type="noConversion"/>
  </si>
  <si>
    <r>
      <rPr>
        <sz val="13"/>
        <color rgb="FFFF0000"/>
        <rFont val="HY견고딕"/>
        <family val="1"/>
        <charset val="129"/>
      </rPr>
      <t>15번</t>
    </r>
    <r>
      <rPr>
        <sz val="11"/>
        <color theme="1"/>
        <rFont val="경기천년제목 Bold"/>
        <family val="1"/>
        <charset val="129"/>
      </rPr>
      <t xml:space="preserve"> 가평역~ 목동</t>
    </r>
    <phoneticPr fontId="22" type="noConversion"/>
  </si>
  <si>
    <t>공영노선</t>
    <phoneticPr fontId="21" type="noConversion"/>
  </si>
  <si>
    <t>행선지</t>
    <phoneticPr fontId="21" type="noConversion"/>
  </si>
  <si>
    <t>출발시간</t>
    <phoneticPr fontId="21" type="noConversion"/>
  </si>
  <si>
    <t>경유지</t>
    <phoneticPr fontId="21" type="noConversion"/>
  </si>
  <si>
    <t>가평역</t>
    <phoneticPr fontId="22" type="noConversion"/>
  </si>
  <si>
    <t>목동TR</t>
    <phoneticPr fontId="21" type="noConversion"/>
  </si>
  <si>
    <t>15</t>
    <phoneticPr fontId="22" type="noConversion"/>
  </si>
  <si>
    <t>가평 ~ 목동 지역 운행 노선이 간선제로 바뀜에 따라 50-1, 50-2, 50-3, 50-4, 50-5번 노선이 없어지게 되어 위 와 같이 시간이 변경되오니 문의 및 의견이 있으시다면 아래의 번호로 연락 주시기 바랍니다.</t>
    <phoneticPr fontId="22" type="noConversion"/>
  </si>
  <si>
    <r>
      <t xml:space="preserve">안내기간 : </t>
    </r>
    <r>
      <rPr>
        <sz val="22"/>
        <color rgb="FFFF0000"/>
        <rFont val="맑은 고딕"/>
        <family val="3"/>
        <charset val="129"/>
        <scheme val="minor"/>
      </rPr>
      <t>2025-01-14 ~ 2025-02-02</t>
    </r>
  </si>
  <si>
    <r>
      <t xml:space="preserve">변경 시간 운행개시 일자 : </t>
    </r>
    <r>
      <rPr>
        <sz val="24"/>
        <color rgb="FFFF0000"/>
        <rFont val="맑은 고딕"/>
        <family val="3"/>
        <charset val="129"/>
        <scheme val="minor"/>
      </rPr>
      <t>2025-02-03</t>
    </r>
    <phoneticPr fontId="22" type="noConversion"/>
  </si>
  <si>
    <t>문의전화 : 031-582-2308, 031-582-6866</t>
    <phoneticPr fontId="22" type="noConversion"/>
  </si>
  <si>
    <t>가평교통 영업소장</t>
    <phoneticPr fontId="22" type="noConversion"/>
  </si>
  <si>
    <t>가평교통 주식회사</t>
    <phoneticPr fontId="22" type="noConversion"/>
  </si>
  <si>
    <t>목동~지역별 운행시간표 (2025.2.3부터)</t>
    <phoneticPr fontId="22" type="noConversion"/>
  </si>
  <si>
    <r>
      <t xml:space="preserve">마지막
가평역
미정차
</t>
    </r>
    <r>
      <rPr>
        <b/>
        <sz val="13"/>
        <color theme="1"/>
        <rFont val="맑은 고딕"/>
        <family val="3"/>
        <charset val="129"/>
        <scheme val="minor"/>
      </rPr>
      <t>(추후
예정)</t>
    </r>
    <phoneticPr fontId="1" type="noConversion"/>
  </si>
  <si>
    <t>2025.2.3(44번만 변경)</t>
    <phoneticPr fontId="1" type="noConversion"/>
  </si>
  <si>
    <r>
      <rPr>
        <sz val="13"/>
        <color rgb="FFFF0000"/>
        <rFont val="HY견고딕"/>
        <family val="1"/>
        <charset val="129"/>
      </rPr>
      <t xml:space="preserve">15-1 </t>
    </r>
    <r>
      <rPr>
        <sz val="11"/>
        <color theme="1"/>
        <rFont val="HY견고딕"/>
        <family val="1"/>
        <charset val="129"/>
      </rPr>
      <t>가평역-가평터미널-백둔리</t>
    </r>
    <phoneticPr fontId="22" type="noConversion"/>
  </si>
  <si>
    <r>
      <rPr>
        <sz val="13"/>
        <color rgb="FFFF0000"/>
        <rFont val="HY견고딕"/>
        <family val="1"/>
        <charset val="129"/>
      </rPr>
      <t xml:space="preserve">15-2. 15- 3 </t>
    </r>
    <r>
      <rPr>
        <sz val="11"/>
        <color theme="1"/>
        <rFont val="HY견고딕"/>
        <family val="1"/>
        <charset val="129"/>
      </rPr>
      <t>가평역-가평터미널-싸리재, 꽃넘이</t>
    </r>
    <phoneticPr fontId="22" type="noConversion"/>
  </si>
  <si>
    <r>
      <rPr>
        <sz val="13"/>
        <color rgb="FFFF0000"/>
        <rFont val="HY견고딕"/>
        <family val="1"/>
        <charset val="129"/>
      </rPr>
      <t xml:space="preserve">15-4 </t>
    </r>
    <r>
      <rPr>
        <sz val="11"/>
        <color theme="1"/>
        <rFont val="HY견고딕"/>
        <family val="1"/>
        <charset val="129"/>
      </rPr>
      <t>가평역-가평터미널-화악리</t>
    </r>
    <phoneticPr fontId="22" type="noConversion"/>
  </si>
  <si>
    <r>
      <rPr>
        <sz val="13"/>
        <color rgb="FFFF0000"/>
        <rFont val="HY견고딕"/>
        <family val="1"/>
        <charset val="129"/>
      </rPr>
      <t>15-5</t>
    </r>
    <r>
      <rPr>
        <sz val="11"/>
        <color theme="1"/>
        <rFont val="HY견고딕"/>
        <family val="1"/>
        <charset val="129"/>
      </rPr>
      <t xml:space="preserve"> 가평역-가평터미널-용수동</t>
    </r>
    <phoneticPr fontId="22" type="noConversion"/>
  </si>
  <si>
    <t>가평터미널 운행시간표</t>
    <phoneticPr fontId="1" type="noConversion"/>
  </si>
  <si>
    <t>가평~북면 지역 운행시간표</t>
    <phoneticPr fontId="1" type="noConversion"/>
  </si>
  <si>
    <t>2025.2.3일부터</t>
    <phoneticPr fontId="1" type="noConversion"/>
  </si>
  <si>
    <t>방하리노선 10-6번/ 설악노선 12번 /  2025.2.3 변경</t>
    <phoneticPr fontId="1" type="noConversion"/>
  </si>
  <si>
    <t>시행일 : 2025-2-3</t>
    <phoneticPr fontId="1" type="noConversion"/>
  </si>
  <si>
    <t>노선번호 30-4 (호명호수  정상)(2025.3.17~ )</t>
    <phoneticPr fontId="1" type="noConversion"/>
  </si>
  <si>
    <r>
      <t xml:space="preserve">2025년 3월 17일부터 아래와 같이  버스시간이 변경되었습니다.
</t>
    </r>
    <r>
      <rPr>
        <sz val="30"/>
        <color theme="0"/>
        <rFont val="HY견고딕"/>
        <family val="1"/>
        <charset val="129"/>
      </rPr>
      <t xml:space="preserve">2025년 성수기 기간(4.5,9,10월) 주말 및 공휴일은 버스가 6회 증회됩니다. </t>
    </r>
    <phoneticPr fontId="1" type="noConversion"/>
  </si>
  <si>
    <t>구분</t>
    <phoneticPr fontId="1" type="noConversion"/>
  </si>
  <si>
    <t>상천역앞
출발</t>
    <phoneticPr fontId="1" type="noConversion"/>
  </si>
  <si>
    <t>상천4리마을회관
상천낚시터
호명호수 제2주차장</t>
    <phoneticPr fontId="1" type="noConversion"/>
  </si>
  <si>
    <t>호명호수
제1주차장</t>
    <phoneticPr fontId="1" type="noConversion"/>
  </si>
  <si>
    <t>호명호수
정상도착</t>
    <phoneticPr fontId="1" type="noConversion"/>
  </si>
  <si>
    <t>호명호수
정상출발</t>
    <phoneticPr fontId="1" type="noConversion"/>
  </si>
  <si>
    <t>상천4리마을회관 
상천낚시터
호명호수 제2주차장</t>
    <phoneticPr fontId="1" type="noConversion"/>
  </si>
  <si>
    <t>상천역앞
도착</t>
    <phoneticPr fontId="1" type="noConversion"/>
  </si>
  <si>
    <t>각 정류소 
모두 정차</t>
    <phoneticPr fontId="1" type="noConversion"/>
  </si>
  <si>
    <t>호명호수
도착후
5분이내
출발</t>
    <phoneticPr fontId="1" type="noConversion"/>
  </si>
  <si>
    <r>
      <t xml:space="preserve"> 회색 음영셀: 4,5,9,10월 주말 및 공휴일(대체공휴일포함) 추가  운행시간임 
                 </t>
    </r>
    <r>
      <rPr>
        <sz val="18"/>
        <color rgb="FFFF0000"/>
        <rFont val="HY견고딕"/>
        <family val="1"/>
        <charset val="129"/>
      </rPr>
      <t xml:space="preserve"> (2025.4.19 토요일부터 16회운행합니다.)</t>
    </r>
    <phoneticPr fontId="1" type="noConversion"/>
  </si>
  <si>
    <t>시티투어 A코스 운행시간 [성수기]</t>
    <phoneticPr fontId="1" type="noConversion"/>
  </si>
  <si>
    <t>상                행</t>
    <phoneticPr fontId="1" type="noConversion"/>
  </si>
  <si>
    <t>순번</t>
    <phoneticPr fontId="1" type="noConversion"/>
  </si>
  <si>
    <t>가평   터미널</t>
    <phoneticPr fontId="1" type="noConversion"/>
  </si>
  <si>
    <t>레일   바이크</t>
    <phoneticPr fontId="1" type="noConversion"/>
  </si>
  <si>
    <t>자라섬</t>
    <phoneticPr fontId="1" type="noConversion"/>
  </si>
  <si>
    <t>복장리</t>
    <phoneticPr fontId="1" type="noConversion"/>
  </si>
  <si>
    <t>가평   크루즈</t>
    <phoneticPr fontId="1" type="noConversion"/>
  </si>
  <si>
    <t>쁘띠   프랑스</t>
    <phoneticPr fontId="1" type="noConversion"/>
  </si>
  <si>
    <t>호명리</t>
    <phoneticPr fontId="1" type="noConversion"/>
  </si>
  <si>
    <t>청평   터미널</t>
    <phoneticPr fontId="1" type="noConversion"/>
  </si>
  <si>
    <t>비령리</t>
    <phoneticPr fontId="1" type="noConversion"/>
  </si>
  <si>
    <t>비고</t>
    <phoneticPr fontId="1" type="noConversion"/>
  </si>
  <si>
    <t>하절기운행</t>
    <phoneticPr fontId="1" type="noConversion"/>
  </si>
  <si>
    <t>아침고요동물원 경유</t>
    <phoneticPr fontId="1" type="noConversion"/>
  </si>
  <si>
    <t>하                  행</t>
    <phoneticPr fontId="1" type="noConversion"/>
  </si>
  <si>
    <t>가평역
(읍내방향 이동시 
 건너편에서 탑승)</t>
    <phoneticPr fontId="1" type="noConversion"/>
  </si>
  <si>
    <t>힐스테이트
가평</t>
    <phoneticPr fontId="1" type="noConversion"/>
  </si>
  <si>
    <r>
      <rPr>
        <b/>
        <sz val="14"/>
        <color theme="1"/>
        <rFont val="HY헤드라인M"/>
        <family val="1"/>
        <charset val="129"/>
      </rPr>
      <t>가평터미널→선힐A→한석봉도서관
→ 읍내10리→가평터미널방향</t>
    </r>
    <r>
      <rPr>
        <sz val="15"/>
        <color theme="1"/>
        <rFont val="HY헤드라인M"/>
        <family val="1"/>
        <charset val="129"/>
      </rPr>
      <t xml:space="preserve"> </t>
    </r>
    <r>
      <rPr>
        <b/>
        <sz val="15"/>
        <color theme="1"/>
        <rFont val="HY헤드라인M"/>
        <family val="1"/>
        <charset val="129"/>
      </rPr>
      <t xml:space="preserve"> </t>
    </r>
    <r>
      <rPr>
        <b/>
        <sz val="15"/>
        <color rgb="FF0000FF"/>
        <rFont val="HY헤드라인M"/>
        <family val="1"/>
        <charset val="129"/>
      </rPr>
      <t>(60-19)</t>
    </r>
    <phoneticPr fontId="1" type="noConversion"/>
  </si>
  <si>
    <r>
      <rPr>
        <b/>
        <sz val="15"/>
        <color theme="1"/>
        <rFont val="HY헤드라인M"/>
        <family val="1"/>
        <charset val="129"/>
      </rPr>
      <t>가평터미널→한림의원→한석봉도서관
→ 가평터미널방향</t>
    </r>
    <r>
      <rPr>
        <sz val="15"/>
        <color theme="1"/>
        <rFont val="HY헤드라인M"/>
        <family val="1"/>
        <charset val="129"/>
      </rPr>
      <t xml:space="preserve">  </t>
    </r>
    <r>
      <rPr>
        <b/>
        <sz val="15"/>
        <color rgb="FF0000FF"/>
        <rFont val="HY헤드라인M"/>
        <family val="1"/>
        <charset val="129"/>
      </rPr>
      <t>(60-10)</t>
    </r>
    <phoneticPr fontId="1" type="noConversion"/>
  </si>
  <si>
    <r>
      <rPr>
        <b/>
        <sz val="14"/>
        <color theme="1"/>
        <rFont val="HY헤드라인M"/>
        <family val="1"/>
        <charset val="129"/>
      </rPr>
      <t>가평터미널→가평역→</t>
    </r>
    <r>
      <rPr>
        <b/>
        <sz val="14"/>
        <color theme="1"/>
        <rFont val="맑은 고딕"/>
        <family val="3"/>
        <charset val="129"/>
      </rPr>
      <t xml:space="preserve"> </t>
    </r>
    <r>
      <rPr>
        <b/>
        <sz val="14"/>
        <color theme="1"/>
        <rFont val="HY헤드라인M"/>
        <family val="1"/>
        <charset val="129"/>
      </rPr>
      <t>힐스테이트가평→가평군청→</t>
    </r>
    <r>
      <rPr>
        <b/>
        <sz val="14"/>
        <color theme="1"/>
        <rFont val="맑은 고딕"/>
        <family val="3"/>
        <charset val="129"/>
      </rPr>
      <t xml:space="preserve"> </t>
    </r>
    <r>
      <rPr>
        <b/>
        <sz val="14"/>
        <color theme="1"/>
        <rFont val="HY헤드라인M"/>
        <family val="1"/>
        <charset val="129"/>
      </rPr>
      <t>읍내10리→ 한석봉도서관→
가평역→자라섬→가평터미널</t>
    </r>
    <r>
      <rPr>
        <b/>
        <sz val="14"/>
        <color rgb="FF0000FF"/>
        <rFont val="맑은 고딕"/>
        <family val="3"/>
        <charset val="129"/>
        <scheme val="minor"/>
      </rPr>
      <t xml:space="preserve"> </t>
    </r>
    <r>
      <rPr>
        <b/>
        <sz val="14"/>
        <color rgb="FF0000FF"/>
        <rFont val="HY헤드라인M"/>
        <family val="1"/>
        <charset val="129"/>
      </rPr>
      <t>(60)</t>
    </r>
    <phoneticPr fontId="1" type="noConversion"/>
  </si>
  <si>
    <t>2025.6.9</t>
    <phoneticPr fontId="1" type="noConversion"/>
  </si>
  <si>
    <r>
      <rPr>
        <sz val="22"/>
        <color theme="1"/>
        <rFont val="HY견고딕"/>
        <family val="1"/>
        <charset val="129"/>
      </rPr>
      <t xml:space="preserve">○ 호명호수 운행버스 </t>
    </r>
    <r>
      <rPr>
        <sz val="22"/>
        <color rgb="FF0000FF"/>
        <rFont val="HY견고딕"/>
        <family val="1"/>
        <charset val="129"/>
      </rPr>
      <t xml:space="preserve">
   - 평일 10회 운행, </t>
    </r>
    <r>
      <rPr>
        <u/>
        <sz val="22"/>
        <color rgb="FFFF0000"/>
        <rFont val="HY견고딕"/>
        <family val="1"/>
        <charset val="129"/>
      </rPr>
      <t xml:space="preserve">성수기 주말 및 공휴일(대체공휴일포함)은 16회 </t>
    </r>
    <r>
      <rPr>
        <sz val="22"/>
        <color rgb="FF0000FF"/>
        <rFont val="HY견고딕"/>
        <family val="1"/>
        <charset val="129"/>
      </rPr>
      <t xml:space="preserve">운행합니다.
     </t>
    </r>
    <r>
      <rPr>
        <sz val="22"/>
        <color rgb="FFFF0000"/>
        <rFont val="HY견고딕"/>
        <family val="1"/>
        <charset val="129"/>
      </rPr>
      <t>※ 성수기(4,5,9,10월)</t>
    </r>
    <r>
      <rPr>
        <sz val="22"/>
        <color rgb="FFFF0000"/>
        <rFont val="경기천년제목 Medium"/>
        <family val="1"/>
        <charset val="129"/>
      </rPr>
      <t xml:space="preserve">
  </t>
    </r>
    <r>
      <rPr>
        <sz val="22"/>
        <color theme="1"/>
        <rFont val="HY견고딕"/>
        <family val="1"/>
        <charset val="129"/>
      </rPr>
      <t>★ 문의: 가평교통㈜ 청평터미널 (☎031-585-7242) 
             호명호수 관광안내소 (☎031-580-2062)</t>
    </r>
    <phoneticPr fontId="1" type="noConversion"/>
  </si>
  <si>
    <t>귀목종점</t>
    <phoneticPr fontId="1" type="noConversion"/>
  </si>
  <si>
    <t>현리-상판리방면
(40-5,40-8)</t>
    <phoneticPr fontId="1" type="noConversion"/>
  </si>
  <si>
    <r>
      <rPr>
        <sz val="12"/>
        <color rgb="FFFFFF00"/>
        <rFont val="HY견고딕"/>
        <family val="1"/>
        <charset val="129"/>
      </rPr>
      <t>청평-</t>
    </r>
    <r>
      <rPr>
        <b/>
        <sz val="12"/>
        <color theme="1"/>
        <rFont val="맑은 고딕"/>
        <family val="3"/>
        <charset val="129"/>
        <scheme val="minor"/>
      </rPr>
      <t>가평(73-1)</t>
    </r>
    <phoneticPr fontId="1" type="noConversion"/>
  </si>
  <si>
    <r>
      <rPr>
        <sz val="12"/>
        <color rgb="FFFFFF00"/>
        <rFont val="HY견고딕"/>
        <family val="1"/>
        <charset val="129"/>
      </rPr>
      <t>청평</t>
    </r>
    <r>
      <rPr>
        <b/>
        <sz val="12"/>
        <color theme="1"/>
        <rFont val="맑은 고딕"/>
        <family val="3"/>
        <charset val="129"/>
        <scheme val="minor"/>
      </rPr>
      <t>-설악터미널(23-1)</t>
    </r>
    <phoneticPr fontId="1" type="noConversion"/>
  </si>
  <si>
    <r>
      <t>현리-</t>
    </r>
    <r>
      <rPr>
        <sz val="12"/>
        <color rgb="FFFFFF00"/>
        <rFont val="HY견고딕"/>
        <family val="1"/>
        <charset val="129"/>
      </rPr>
      <t>청평</t>
    </r>
    <r>
      <rPr>
        <b/>
        <sz val="12"/>
        <color theme="1"/>
        <rFont val="맑은 고딕"/>
        <family val="3"/>
        <charset val="129"/>
        <scheme val="minor"/>
      </rPr>
      <t>-가평(41)</t>
    </r>
    <phoneticPr fontId="1" type="noConversion"/>
  </si>
  <si>
    <r>
      <rPr>
        <sz val="12"/>
        <color rgb="FFFFFF00"/>
        <rFont val="HY견고딕"/>
        <family val="1"/>
        <charset val="129"/>
      </rPr>
      <t>청평</t>
    </r>
    <r>
      <rPr>
        <b/>
        <sz val="12"/>
        <color theme="1"/>
        <rFont val="맑은 고딕"/>
        <family val="3"/>
        <charset val="129"/>
        <scheme val="minor"/>
      </rPr>
      <t>-현리-상판리(44)</t>
    </r>
    <phoneticPr fontId="1" type="noConversion"/>
  </si>
  <si>
    <t>상판리,귀목</t>
    <phoneticPr fontId="1" type="noConversion"/>
  </si>
  <si>
    <r>
      <t>현리TR-</t>
    </r>
    <r>
      <rPr>
        <b/>
        <sz val="12"/>
        <color rgb="FFFFFF00"/>
        <rFont val="HY견고딕"/>
        <family val="1"/>
        <charset val="129"/>
      </rPr>
      <t>청평</t>
    </r>
    <r>
      <rPr>
        <b/>
        <sz val="12"/>
        <color theme="1"/>
        <rFont val="맑은 고딕"/>
        <family val="3"/>
        <charset val="129"/>
        <scheme val="minor"/>
      </rPr>
      <t>(43)</t>
    </r>
    <phoneticPr fontId="1" type="noConversion"/>
  </si>
  <si>
    <r>
      <rPr>
        <sz val="12"/>
        <color rgb="FFFFFF00"/>
        <rFont val="HY견고딕"/>
        <family val="1"/>
        <charset val="129"/>
      </rPr>
      <t>청평</t>
    </r>
    <r>
      <rPr>
        <b/>
        <sz val="12"/>
        <color theme="1"/>
        <rFont val="맑은 고딕"/>
        <family val="3"/>
        <charset val="129"/>
        <scheme val="minor"/>
      </rPr>
      <t>-수리재(30-3)</t>
    </r>
    <phoneticPr fontId="1" type="noConversion"/>
  </si>
  <si>
    <t>06:40율길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</si>
</sst>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20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theme="1"/>
      <name val="맑은 고딕"/>
      <family val="2"/>
      <scheme val="minor"/>
    </font>
    <font>
      <sz val="16"/>
      <color theme="1"/>
      <name val="맑은 고딕"/>
      <family val="3"/>
      <charset val="129"/>
      <scheme val="minor"/>
    </font>
    <font>
      <sz val="14"/>
      <color theme="1"/>
      <name val="맑은 고딕"/>
      <family val="2"/>
      <scheme val="minor"/>
    </font>
    <font>
      <sz val="24"/>
      <color theme="1"/>
      <name val="맑은 고딕"/>
      <family val="3"/>
      <charset val="129"/>
      <scheme val="minor"/>
    </font>
    <font>
      <sz val="12"/>
      <color rgb="FFFF0000"/>
      <name val="맑은 고딕"/>
      <family val="2"/>
      <scheme val="minor"/>
    </font>
    <font>
      <sz val="14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sz val="13"/>
      <color theme="1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3"/>
      <name val="맑은 고딕"/>
      <family val="3"/>
      <charset val="129"/>
      <scheme val="major"/>
    </font>
    <font>
      <sz val="13"/>
      <name val="맑은 고딕"/>
      <family val="3"/>
      <charset val="129"/>
      <scheme val="minor"/>
    </font>
    <font>
      <sz val="22"/>
      <color theme="1"/>
      <name val="HY견고딕"/>
      <family val="1"/>
      <charset val="129"/>
    </font>
    <font>
      <b/>
      <sz val="13"/>
      <color theme="1"/>
      <name val="맑은 고딕"/>
      <family val="3"/>
      <charset val="129"/>
      <scheme val="minor"/>
    </font>
    <font>
      <sz val="12"/>
      <color theme="1"/>
      <name val="HY견고딕"/>
      <family val="1"/>
      <charset val="129"/>
    </font>
    <font>
      <b/>
      <sz val="12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HY헤드라인M"/>
      <family val="1"/>
      <charset val="129"/>
    </font>
    <font>
      <b/>
      <sz val="15"/>
      <color theme="1"/>
      <name val="HY헤드라인M"/>
      <family val="1"/>
      <charset val="129"/>
    </font>
    <font>
      <b/>
      <sz val="14"/>
      <color rgb="FF0000FF"/>
      <name val="HY헤드라인M"/>
      <family val="1"/>
      <charset val="129"/>
    </font>
    <font>
      <b/>
      <sz val="15"/>
      <color rgb="FF0000FF"/>
      <name val="HY헤드라인M"/>
      <family val="1"/>
      <charset val="129"/>
    </font>
    <font>
      <b/>
      <sz val="15"/>
      <color theme="1"/>
      <name val="맑은 고딕"/>
      <family val="3"/>
      <charset val="129"/>
      <scheme val="minor"/>
    </font>
    <font>
      <sz val="11"/>
      <color theme="1"/>
      <name val="HY견고딕"/>
      <family val="1"/>
      <charset val="129"/>
    </font>
    <font>
      <b/>
      <sz val="14"/>
      <name val="맑은 고딕"/>
      <family val="3"/>
      <charset val="129"/>
      <scheme val="minor"/>
    </font>
    <font>
      <sz val="14"/>
      <color theme="1"/>
      <name val="HY헤드라인M"/>
      <family val="1"/>
      <charset val="129"/>
    </font>
    <font>
      <sz val="12"/>
      <color theme="1"/>
      <name val="HY헤드라인M"/>
      <family val="1"/>
      <charset val="129"/>
    </font>
    <font>
      <b/>
      <sz val="12"/>
      <color theme="1"/>
      <name val="HY헤드라인M"/>
      <family val="1"/>
      <charset val="129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돋움"/>
      <family val="3"/>
      <charset val="129"/>
    </font>
    <font>
      <sz val="12"/>
      <name val="새굴림"/>
      <family val="1"/>
      <charset val="129"/>
    </font>
    <font>
      <b/>
      <sz val="12"/>
      <name val="새굴림"/>
      <family val="1"/>
      <charset val="129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1"/>
      <name val="새굴림"/>
      <family val="1"/>
      <charset val="129"/>
    </font>
    <font>
      <sz val="11"/>
      <color theme="1"/>
      <name val="돋움"/>
      <family val="3"/>
      <charset val="129"/>
    </font>
    <font>
      <sz val="11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sz val="11"/>
      <color rgb="FFFF0000"/>
      <name val="새굴림"/>
      <family val="1"/>
      <charset val="129"/>
    </font>
    <font>
      <sz val="12"/>
      <color rgb="FFFF0000"/>
      <name val="새굴림"/>
      <family val="1"/>
      <charset val="129"/>
    </font>
    <font>
      <b/>
      <sz val="12"/>
      <color rgb="FFFF0000"/>
      <name val="새굴림"/>
      <family val="1"/>
      <charset val="129"/>
    </font>
    <font>
      <b/>
      <sz val="12"/>
      <color theme="1"/>
      <name val="새굴림"/>
      <family val="1"/>
      <charset val="129"/>
    </font>
    <font>
      <b/>
      <sz val="12"/>
      <name val="돋움"/>
      <family val="3"/>
      <charset val="129"/>
    </font>
    <font>
      <b/>
      <sz val="14"/>
      <name val="새굴림"/>
      <family val="1"/>
      <charset val="129"/>
    </font>
    <font>
      <b/>
      <sz val="16"/>
      <name val="새굴림"/>
      <family val="1"/>
      <charset val="129"/>
    </font>
    <font>
      <sz val="12"/>
      <name val="돋움"/>
      <family val="3"/>
      <charset val="129"/>
    </font>
    <font>
      <b/>
      <sz val="14"/>
      <name val="돋움"/>
      <family val="3"/>
      <charset val="129"/>
    </font>
    <font>
      <b/>
      <sz val="16"/>
      <name val="돋움"/>
      <family val="3"/>
      <charset val="129"/>
    </font>
    <font>
      <b/>
      <sz val="11"/>
      <name val="돋움"/>
      <family val="3"/>
      <charset val="129"/>
    </font>
    <font>
      <b/>
      <sz val="36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경기천년제목 Bold"/>
      <family val="1"/>
      <charset val="129"/>
    </font>
    <font>
      <sz val="12"/>
      <color theme="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  <font>
      <b/>
      <sz val="17"/>
      <color theme="0"/>
      <name val="경기천년제목V Bold"/>
      <family val="1"/>
      <charset val="129"/>
    </font>
    <font>
      <sz val="17"/>
      <color theme="0"/>
      <name val="HY견고딕"/>
      <family val="1"/>
      <charset val="129"/>
    </font>
    <font>
      <b/>
      <sz val="15"/>
      <color theme="0"/>
      <name val="경기천년제목V Bold"/>
      <family val="1"/>
      <charset val="129"/>
    </font>
    <font>
      <b/>
      <sz val="11"/>
      <color theme="1"/>
      <name val="경기천년제목 Bold"/>
      <family val="1"/>
      <charset val="129"/>
    </font>
    <font>
      <b/>
      <sz val="12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sz val="13"/>
      <color rgb="FFFF0000"/>
      <name val="HY견고딕"/>
      <family val="1"/>
      <charset val="129"/>
    </font>
    <font>
      <b/>
      <sz val="13"/>
      <color theme="1"/>
      <name val="경기천년제목 Bold"/>
      <family val="1"/>
      <charset val="129"/>
    </font>
    <font>
      <sz val="18"/>
      <color theme="1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22"/>
      <color rgb="FFFF0000"/>
      <name val="맑은 고딕"/>
      <family val="3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rgb="FFFF0000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4"/>
      <color theme="0"/>
      <name val="HY견고딕"/>
      <family val="1"/>
      <charset val="129"/>
    </font>
    <font>
      <sz val="16"/>
      <color theme="0"/>
      <name val="HY견고딕"/>
      <family val="1"/>
      <charset val="129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HY견고딕"/>
      <family val="1"/>
      <charset val="129"/>
    </font>
    <font>
      <sz val="14"/>
      <color theme="1"/>
      <name val="HY견고딕"/>
      <family val="1"/>
      <charset val="129"/>
    </font>
    <font>
      <sz val="25"/>
      <color theme="1"/>
      <name val="HY견고딕"/>
      <family val="1"/>
      <charset val="129"/>
    </font>
    <font>
      <sz val="12"/>
      <color rgb="FFFF0000"/>
      <name val="HY견고딕"/>
      <family val="1"/>
      <charset val="129"/>
    </font>
    <font>
      <sz val="20"/>
      <color theme="0"/>
      <name val="HY견고딕"/>
      <family val="1"/>
      <charset val="129"/>
    </font>
    <font>
      <b/>
      <sz val="16"/>
      <color rgb="FFFF0000"/>
      <name val="맑은 고딕"/>
      <family val="3"/>
      <charset val="129"/>
      <scheme val="minor"/>
    </font>
    <font>
      <sz val="22"/>
      <color theme="0"/>
      <name val="HY견고딕"/>
      <family val="1"/>
      <charset val="129"/>
    </font>
    <font>
      <sz val="18"/>
      <color rgb="FFFF0000"/>
      <name val="경기천년제목 Medium"/>
      <family val="1"/>
      <charset val="129"/>
    </font>
    <font>
      <sz val="18"/>
      <color theme="1"/>
      <name val="HY견고딕"/>
      <family val="1"/>
      <charset val="129"/>
    </font>
    <font>
      <sz val="22"/>
      <color rgb="FFFF0000"/>
      <name val="경기천년제목 Medium"/>
      <family val="1"/>
      <charset val="129"/>
    </font>
    <font>
      <sz val="35"/>
      <color theme="0"/>
      <name val="HY견고딕"/>
      <family val="1"/>
      <charset val="129"/>
    </font>
    <font>
      <sz val="30"/>
      <color theme="0"/>
      <name val="HY견고딕"/>
      <family val="1"/>
      <charset val="129"/>
    </font>
    <font>
      <b/>
      <sz val="24"/>
      <color theme="1"/>
      <name val="맑은 고딕"/>
      <family val="3"/>
      <charset val="129"/>
      <scheme val="minor"/>
    </font>
    <font>
      <b/>
      <sz val="24"/>
      <color theme="1"/>
      <name val="경기천년제목V Bold"/>
      <family val="1"/>
      <charset val="129"/>
    </font>
    <font>
      <sz val="24"/>
      <color theme="1"/>
      <name val="경기천년제목 Medium"/>
      <family val="1"/>
      <charset val="129"/>
    </font>
    <font>
      <sz val="24"/>
      <color theme="1"/>
      <name val="맑은 고딕"/>
      <family val="2"/>
      <scheme val="minor"/>
    </font>
    <font>
      <sz val="24"/>
      <color theme="1"/>
      <name val="경기천년제목V Bold"/>
      <family val="1"/>
      <charset val="129"/>
    </font>
    <font>
      <sz val="18"/>
      <color theme="1"/>
      <name val="경기천년제목 Medium"/>
      <family val="1"/>
      <charset val="129"/>
    </font>
    <font>
      <b/>
      <sz val="13"/>
      <color theme="1"/>
      <name val="맑은 고딕"/>
      <family val="3"/>
      <charset val="129"/>
      <scheme val="major"/>
    </font>
    <font>
      <sz val="18"/>
      <color rgb="FFFF0000"/>
      <name val="HY견고딕"/>
      <family val="1"/>
      <charset val="129"/>
    </font>
    <font>
      <sz val="11"/>
      <color theme="1"/>
      <name val="맑은 고딕"/>
      <family val="2"/>
      <scheme val="minor"/>
    </font>
    <font>
      <sz val="2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3"/>
      <color theme="1"/>
      <name val="HY견고딕"/>
      <family val="1"/>
      <charset val="129"/>
    </font>
    <font>
      <sz val="15"/>
      <color theme="1"/>
      <name val="HY헤드라인M"/>
      <family val="1"/>
      <charset val="129"/>
    </font>
    <font>
      <b/>
      <sz val="14"/>
      <color theme="1"/>
      <name val="맑은 고딕"/>
      <family val="3"/>
      <charset val="129"/>
    </font>
    <font>
      <b/>
      <sz val="14"/>
      <color rgb="FF0000FF"/>
      <name val="맑은 고딕"/>
      <family val="3"/>
      <charset val="129"/>
      <scheme val="minor"/>
    </font>
    <font>
      <sz val="22"/>
      <color rgb="FF0000FF"/>
      <name val="HY견고딕"/>
      <family val="1"/>
      <charset val="129"/>
    </font>
    <font>
      <u/>
      <sz val="22"/>
      <color rgb="FFFF0000"/>
      <name val="HY견고딕"/>
      <family val="1"/>
      <charset val="129"/>
    </font>
    <font>
      <b/>
      <sz val="15"/>
      <color rgb="FFFF0000"/>
      <name val="맑은 고딕"/>
      <family val="3"/>
      <charset val="129"/>
      <scheme val="minor"/>
    </font>
    <font>
      <sz val="22"/>
      <color rgb="FFFF0000"/>
      <name val="HY견고딕"/>
      <family val="1"/>
      <charset val="129"/>
    </font>
    <font>
      <b/>
      <sz val="12"/>
      <color rgb="FFFFFF00"/>
      <name val="HY견고딕"/>
      <family val="1"/>
      <charset val="129"/>
    </font>
    <font>
      <sz val="12"/>
      <color rgb="FFFFFF00"/>
      <name val="HY견고딕"/>
      <family val="1"/>
      <charset val="129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0" fillId="0" borderId="0"/>
    <xf numFmtId="0" fontId="107" fillId="0" borderId="0"/>
  </cellStyleXfs>
  <cellXfs count="741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20" fontId="3" fillId="0" borderId="6" xfId="0" applyNumberFormat="1" applyFont="1" applyBorder="1" applyAlignment="1">
      <alignment horizontal="center" vertical="center" shrinkToFit="1"/>
    </xf>
    <xf numFmtId="20" fontId="3" fillId="0" borderId="8" xfId="0" applyNumberFormat="1" applyFont="1" applyBorder="1" applyAlignment="1">
      <alignment horizontal="center" vertical="center" shrinkToFit="1"/>
    </xf>
    <xf numFmtId="20" fontId="3" fillId="0" borderId="7" xfId="0" applyNumberFormat="1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20" fontId="3" fillId="4" borderId="6" xfId="0" applyNumberFormat="1" applyFont="1" applyFill="1" applyBorder="1" applyAlignment="1">
      <alignment horizontal="center" vertical="center" shrinkToFit="1"/>
    </xf>
    <xf numFmtId="20" fontId="3" fillId="4" borderId="7" xfId="0" applyNumberFormat="1" applyFont="1" applyFill="1" applyBorder="1" applyAlignment="1">
      <alignment horizontal="center" vertical="center" shrinkToFit="1"/>
    </xf>
    <xf numFmtId="20" fontId="3" fillId="4" borderId="8" xfId="0" applyNumberFormat="1" applyFont="1" applyFill="1" applyBorder="1" applyAlignment="1">
      <alignment horizontal="center" vertical="center" shrinkToFit="1"/>
    </xf>
    <xf numFmtId="20" fontId="3" fillId="0" borderId="38" xfId="0" applyNumberFormat="1" applyFont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20" fontId="8" fillId="0" borderId="7" xfId="0" applyNumberFormat="1" applyFont="1" applyBorder="1" applyAlignment="1">
      <alignment horizontal="center" vertical="center" shrinkToFit="1"/>
    </xf>
    <xf numFmtId="20" fontId="8" fillId="4" borderId="7" xfId="0" applyNumberFormat="1" applyFont="1" applyFill="1" applyBorder="1" applyAlignment="1">
      <alignment horizontal="center" vertical="center" shrinkToFit="1"/>
    </xf>
    <xf numFmtId="20" fontId="9" fillId="0" borderId="6" xfId="0" applyNumberFormat="1" applyFont="1" applyBorder="1" applyAlignment="1">
      <alignment horizontal="center" vertical="center" shrinkToFit="1"/>
    </xf>
    <xf numFmtId="20" fontId="8" fillId="0" borderId="1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8" fillId="0" borderId="10" xfId="0" applyNumberFormat="1" applyFont="1" applyBorder="1" applyAlignment="1">
      <alignment horizontal="center" vertical="center" shrinkToFit="1"/>
    </xf>
    <xf numFmtId="20" fontId="8" fillId="0" borderId="9" xfId="0" applyNumberFormat="1" applyFont="1" applyBorder="1" applyAlignment="1">
      <alignment horizontal="center" vertical="center" shrinkToFit="1"/>
    </xf>
    <xf numFmtId="20" fontId="8" fillId="4" borderId="1" xfId="0" applyNumberFormat="1" applyFont="1" applyFill="1" applyBorder="1" applyAlignment="1">
      <alignment horizontal="center" vertical="center" shrinkToFit="1"/>
    </xf>
    <xf numFmtId="20" fontId="8" fillId="4" borderId="9" xfId="0" applyNumberFormat="1" applyFont="1" applyFill="1" applyBorder="1" applyAlignment="1">
      <alignment horizontal="center" vertical="center" shrinkToFit="1"/>
    </xf>
    <xf numFmtId="20" fontId="8" fillId="0" borderId="15" xfId="0" applyNumberFormat="1" applyFont="1" applyBorder="1" applyAlignment="1">
      <alignment horizontal="center" vertical="center" shrinkToFit="1"/>
    </xf>
    <xf numFmtId="20" fontId="8" fillId="0" borderId="6" xfId="0" applyNumberFormat="1" applyFont="1" applyBorder="1" applyAlignment="1">
      <alignment horizontal="center" vertical="center" shrinkToFit="1"/>
    </xf>
    <xf numFmtId="20" fontId="8" fillId="0" borderId="41" xfId="0" applyNumberFormat="1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center" vertical="center" shrinkToFit="1"/>
    </xf>
    <xf numFmtId="20" fontId="9" fillId="0" borderId="1" xfId="0" applyNumberFormat="1" applyFont="1" applyBorder="1" applyAlignment="1">
      <alignment horizontal="center" vertical="center" shrinkToFit="1"/>
    </xf>
    <xf numFmtId="20" fontId="8" fillId="4" borderId="15" xfId="0" applyNumberFormat="1" applyFont="1" applyFill="1" applyBorder="1" applyAlignment="1">
      <alignment horizontal="center" vertical="center" shrinkToFit="1"/>
    </xf>
    <xf numFmtId="20" fontId="8" fillId="4" borderId="16" xfId="0" applyNumberFormat="1" applyFont="1" applyFill="1" applyBorder="1" applyAlignment="1">
      <alignment horizontal="center" vertical="center" shrinkToFit="1"/>
    </xf>
    <xf numFmtId="20" fontId="9" fillId="0" borderId="9" xfId="0" applyNumberFormat="1" applyFont="1" applyBorder="1" applyAlignment="1">
      <alignment horizontal="center" vertical="center" shrinkToFit="1"/>
    </xf>
    <xf numFmtId="20" fontId="9" fillId="0" borderId="1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20" fontId="9" fillId="4" borderId="6" xfId="0" applyNumberFormat="1" applyFont="1" applyFill="1" applyBorder="1" applyAlignment="1">
      <alignment horizontal="center" vertical="center" shrinkToFit="1"/>
    </xf>
    <xf numFmtId="20" fontId="9" fillId="4" borderId="7" xfId="0" applyNumberFormat="1" applyFont="1" applyFill="1" applyBorder="1" applyAlignment="1">
      <alignment horizontal="center" vertical="center" shrinkToFit="1"/>
    </xf>
    <xf numFmtId="20" fontId="9" fillId="4" borderId="8" xfId="0" applyNumberFormat="1" applyFont="1" applyFill="1" applyBorder="1" applyAlignment="1">
      <alignment horizontal="center" vertical="center" shrinkToFit="1"/>
    </xf>
    <xf numFmtId="20" fontId="9" fillId="4" borderId="10" xfId="0" applyNumberFormat="1" applyFont="1" applyFill="1" applyBorder="1" applyAlignment="1">
      <alignment horizontal="center" vertical="center" shrinkToFit="1"/>
    </xf>
    <xf numFmtId="20" fontId="8" fillId="4" borderId="10" xfId="0" applyNumberFormat="1" applyFont="1" applyFill="1" applyBorder="1" applyAlignment="1">
      <alignment horizontal="center" vertical="center" shrinkToFit="1"/>
    </xf>
    <xf numFmtId="20" fontId="0" fillId="0" borderId="1" xfId="0" applyNumberFormat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2" fillId="4" borderId="25" xfId="0" applyNumberFormat="1" applyFont="1" applyFill="1" applyBorder="1" applyAlignment="1">
      <alignment vertical="center" shrinkToFit="1"/>
    </xf>
    <xf numFmtId="176" fontId="2" fillId="4" borderId="30" xfId="0" applyNumberFormat="1" applyFont="1" applyFill="1" applyBorder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13" fillId="0" borderId="26" xfId="0" applyNumberFormat="1" applyFont="1" applyBorder="1" applyAlignment="1">
      <alignment vertical="center" shrinkToFit="1"/>
    </xf>
    <xf numFmtId="176" fontId="13" fillId="0" borderId="0" xfId="0" applyNumberFormat="1" applyFont="1" applyAlignment="1">
      <alignment vertical="center" shrinkToFit="1"/>
    </xf>
    <xf numFmtId="0" fontId="0" fillId="0" borderId="28" xfId="0" applyBorder="1"/>
    <xf numFmtId="176" fontId="3" fillId="0" borderId="6" xfId="0" applyNumberFormat="1" applyFont="1" applyBorder="1" applyAlignment="1">
      <alignment horizontal="center" vertical="center" shrinkToFit="1"/>
    </xf>
    <xf numFmtId="176" fontId="3" fillId="0" borderId="37" xfId="0" applyNumberFormat="1" applyFont="1" applyBorder="1" applyAlignment="1">
      <alignment horizontal="center" vertical="center" shrinkToFit="1"/>
    </xf>
    <xf numFmtId="176" fontId="6" fillId="0" borderId="35" xfId="0" applyNumberFormat="1" applyFont="1" applyBorder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20" fontId="8" fillId="0" borderId="0" xfId="0" applyNumberFormat="1" applyFont="1" applyAlignment="1">
      <alignment horizontal="center" vertical="center" shrinkToFit="1"/>
    </xf>
    <xf numFmtId="176" fontId="2" fillId="2" borderId="37" xfId="0" applyNumberFormat="1" applyFont="1" applyFill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20" fontId="16" fillId="4" borderId="15" xfId="0" applyNumberFormat="1" applyFont="1" applyFill="1" applyBorder="1" applyAlignment="1">
      <alignment horizontal="center" vertical="center" shrinkToFit="1"/>
    </xf>
    <xf numFmtId="20" fontId="10" fillId="4" borderId="37" xfId="0" applyNumberFormat="1" applyFont="1" applyFill="1" applyBorder="1" applyAlignment="1">
      <alignment horizontal="center" vertical="center" shrinkToFit="1"/>
    </xf>
    <xf numFmtId="20" fontId="0" fillId="4" borderId="37" xfId="0" applyNumberForma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20" fontId="3" fillId="4" borderId="38" xfId="0" applyNumberFormat="1" applyFont="1" applyFill="1" applyBorder="1" applyAlignment="1">
      <alignment horizontal="center" vertical="center" shrinkToFit="1"/>
    </xf>
    <xf numFmtId="20" fontId="8" fillId="4" borderId="54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20" fontId="3" fillId="0" borderId="9" xfId="0" applyNumberFormat="1" applyFont="1" applyBorder="1" applyAlignment="1">
      <alignment horizontal="center" vertical="center" shrinkToFit="1"/>
    </xf>
    <xf numFmtId="20" fontId="24" fillId="4" borderId="1" xfId="0" applyNumberFormat="1" applyFont="1" applyFill="1" applyBorder="1" applyAlignment="1">
      <alignment horizontal="center" vertical="center" shrinkToFit="1"/>
    </xf>
    <xf numFmtId="20" fontId="24" fillId="4" borderId="9" xfId="0" applyNumberFormat="1" applyFont="1" applyFill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20" fontId="10" fillId="0" borderId="37" xfId="0" applyNumberFormat="1" applyFont="1" applyBorder="1" applyAlignment="1">
      <alignment horizontal="center" vertical="center" shrinkToFit="1"/>
    </xf>
    <xf numFmtId="20" fontId="9" fillId="0" borderId="37" xfId="0" applyNumberFormat="1" applyFont="1" applyBorder="1" applyAlignment="1">
      <alignment horizontal="center" vertical="center" shrinkToFit="1"/>
    </xf>
    <xf numFmtId="20" fontId="8" fillId="0" borderId="13" xfId="0" applyNumberFormat="1" applyFont="1" applyBorder="1" applyAlignment="1">
      <alignment horizontal="center" vertical="center" shrinkToFit="1"/>
    </xf>
    <xf numFmtId="20" fontId="19" fillId="4" borderId="4" xfId="0" applyNumberFormat="1" applyFont="1" applyFill="1" applyBorder="1" applyAlignment="1">
      <alignment horizontal="center" vertical="center" shrinkToFit="1"/>
    </xf>
    <xf numFmtId="20" fontId="20" fillId="4" borderId="1" xfId="0" applyNumberFormat="1" applyFont="1" applyFill="1" applyBorder="1" applyAlignment="1">
      <alignment horizontal="center" vertical="center" shrinkToFit="1"/>
    </xf>
    <xf numFmtId="20" fontId="19" fillId="4" borderId="1" xfId="0" applyNumberFormat="1" applyFont="1" applyFill="1" applyBorder="1" applyAlignment="1">
      <alignment horizontal="center" vertical="center" shrinkToFit="1"/>
    </xf>
    <xf numFmtId="20" fontId="3" fillId="4" borderId="1" xfId="0" applyNumberFormat="1" applyFont="1" applyFill="1" applyBorder="1" applyAlignment="1">
      <alignment horizontal="center" vertical="center" shrinkToFit="1"/>
    </xf>
    <xf numFmtId="20" fontId="19" fillId="4" borderId="9" xfId="0" applyNumberFormat="1" applyFont="1" applyFill="1" applyBorder="1" applyAlignment="1">
      <alignment horizontal="center" vertical="center" shrinkToFit="1"/>
    </xf>
    <xf numFmtId="20" fontId="20" fillId="4" borderId="4" xfId="0" applyNumberFormat="1" applyFont="1" applyFill="1" applyBorder="1" applyAlignment="1">
      <alignment horizontal="center" vertical="center" shrinkToFit="1"/>
    </xf>
    <xf numFmtId="20" fontId="20" fillId="4" borderId="9" xfId="0" applyNumberFormat="1" applyFont="1" applyFill="1" applyBorder="1" applyAlignment="1">
      <alignment horizontal="center" vertical="center" shrinkToFit="1"/>
    </xf>
    <xf numFmtId="20" fontId="23" fillId="4" borderId="1" xfId="0" applyNumberFormat="1" applyFont="1" applyFill="1" applyBorder="1" applyAlignment="1">
      <alignment horizontal="center" vertical="center" shrinkToFit="1"/>
    </xf>
    <xf numFmtId="20" fontId="3" fillId="4" borderId="10" xfId="0" applyNumberFormat="1" applyFont="1" applyFill="1" applyBorder="1" applyAlignment="1">
      <alignment horizontal="center" vertical="center" shrinkToFit="1"/>
    </xf>
    <xf numFmtId="20" fontId="19" fillId="4" borderId="2" xfId="0" applyNumberFormat="1" applyFont="1" applyFill="1" applyBorder="1" applyAlignment="1">
      <alignment horizontal="center" vertical="center" shrinkToFit="1"/>
    </xf>
    <xf numFmtId="20" fontId="20" fillId="4" borderId="2" xfId="0" applyNumberFormat="1" applyFont="1" applyFill="1" applyBorder="1" applyAlignment="1">
      <alignment horizontal="center" vertical="center" shrinkToFit="1"/>
    </xf>
    <xf numFmtId="20" fontId="3" fillId="4" borderId="2" xfId="0" applyNumberFormat="1" applyFont="1" applyFill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6" fillId="0" borderId="0" xfId="0" applyFont="1"/>
    <xf numFmtId="20" fontId="5" fillId="0" borderId="6" xfId="0" applyNumberFormat="1" applyFont="1" applyBorder="1" applyAlignment="1">
      <alignment horizontal="center" vertical="center" shrinkToFit="1"/>
    </xf>
    <xf numFmtId="20" fontId="36" fillId="0" borderId="1" xfId="0" applyNumberFormat="1" applyFont="1" applyBorder="1" applyAlignment="1">
      <alignment horizontal="center" vertical="center" shrinkToFit="1"/>
    </xf>
    <xf numFmtId="20" fontId="36" fillId="0" borderId="7" xfId="0" applyNumberFormat="1" applyFont="1" applyBorder="1" applyAlignment="1">
      <alignment horizontal="center" vertical="center" shrinkToFit="1"/>
    </xf>
    <xf numFmtId="20" fontId="5" fillId="0" borderId="8" xfId="0" applyNumberFormat="1" applyFont="1" applyBorder="1" applyAlignment="1">
      <alignment horizontal="center" vertical="center" shrinkToFit="1"/>
    </xf>
    <xf numFmtId="20" fontId="36" fillId="0" borderId="9" xfId="0" applyNumberFormat="1" applyFont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20" fontId="20" fillId="0" borderId="1" xfId="0" applyNumberFormat="1" applyFont="1" applyBorder="1" applyAlignment="1">
      <alignment horizontal="center" vertical="center" shrinkToFit="1"/>
    </xf>
    <xf numFmtId="20" fontId="19" fillId="0" borderId="9" xfId="0" applyNumberFormat="1" applyFont="1" applyBorder="1" applyAlignment="1">
      <alignment horizontal="center" vertical="center" shrinkToFit="1"/>
    </xf>
    <xf numFmtId="20" fontId="3" fillId="0" borderId="10" xfId="0" applyNumberFormat="1" applyFont="1" applyBorder="1" applyAlignment="1">
      <alignment horizontal="center" vertical="center" shrinkToFit="1"/>
    </xf>
    <xf numFmtId="20" fontId="8" fillId="0" borderId="37" xfId="0" applyNumberFormat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20" fontId="3" fillId="0" borderId="37" xfId="0" applyNumberFormat="1" applyFont="1" applyBorder="1" applyAlignment="1">
      <alignment horizontal="center" vertical="center" shrinkToFit="1"/>
    </xf>
    <xf numFmtId="0" fontId="10" fillId="0" borderId="7" xfId="0" applyFont="1" applyBorder="1"/>
    <xf numFmtId="0" fontId="10" fillId="0" borderId="10" xfId="0" applyFont="1" applyBorder="1"/>
    <xf numFmtId="20" fontId="8" fillId="0" borderId="55" xfId="0" applyNumberFormat="1" applyFont="1" applyBorder="1" applyAlignment="1">
      <alignment horizontal="center" vertical="center" shrinkToFit="1"/>
    </xf>
    <xf numFmtId="0" fontId="40" fillId="0" borderId="0" xfId="1"/>
    <xf numFmtId="0" fontId="40" fillId="4" borderId="0" xfId="1" applyFill="1" applyAlignment="1">
      <alignment horizontal="center" vertical="center" shrinkToFit="1"/>
    </xf>
    <xf numFmtId="20" fontId="47" fillId="4" borderId="0" xfId="1" applyNumberFormat="1" applyFont="1" applyFill="1" applyAlignment="1">
      <alignment horizontal="center" vertical="center" shrinkToFit="1"/>
    </xf>
    <xf numFmtId="20" fontId="47" fillId="0" borderId="0" xfId="1" applyNumberFormat="1" applyFont="1" applyAlignment="1">
      <alignment horizontal="center" vertical="center" shrinkToFit="1"/>
    </xf>
    <xf numFmtId="20" fontId="43" fillId="4" borderId="0" xfId="1" applyNumberFormat="1" applyFont="1" applyFill="1" applyAlignment="1">
      <alignment horizontal="center" vertical="center" shrinkToFit="1"/>
    </xf>
    <xf numFmtId="0" fontId="44" fillId="0" borderId="0" xfId="1" applyFont="1" applyAlignment="1">
      <alignment horizontal="center" vertical="center" shrinkToFit="1"/>
    </xf>
    <xf numFmtId="0" fontId="44" fillId="4" borderId="0" xfId="1" applyFont="1" applyFill="1" applyAlignment="1">
      <alignment horizontal="center" vertical="center" shrinkToFit="1"/>
    </xf>
    <xf numFmtId="0" fontId="43" fillId="0" borderId="0" xfId="1" applyFont="1" applyAlignment="1">
      <alignment horizontal="center" vertical="center" shrinkToFit="1"/>
    </xf>
    <xf numFmtId="0" fontId="40" fillId="0" borderId="66" xfId="1" applyBorder="1"/>
    <xf numFmtId="0" fontId="40" fillId="0" borderId="67" xfId="1" applyBorder="1"/>
    <xf numFmtId="0" fontId="40" fillId="10" borderId="67" xfId="1" applyFill="1" applyBorder="1"/>
    <xf numFmtId="0" fontId="40" fillId="11" borderId="67" xfId="1" applyFill="1" applyBorder="1"/>
    <xf numFmtId="0" fontId="40" fillId="0" borderId="68" xfId="1" applyBorder="1"/>
    <xf numFmtId="0" fontId="40" fillId="0" borderId="74" xfId="1" applyBorder="1"/>
    <xf numFmtId="0" fontId="40" fillId="4" borderId="74" xfId="1" applyFill="1" applyBorder="1" applyAlignment="1">
      <alignment horizontal="center" vertical="center" shrinkToFit="1"/>
    </xf>
    <xf numFmtId="0" fontId="40" fillId="4" borderId="67" xfId="1" applyFill="1" applyBorder="1" applyAlignment="1">
      <alignment horizontal="center" vertical="center" shrinkToFit="1"/>
    </xf>
    <xf numFmtId="20" fontId="47" fillId="4" borderId="67" xfId="1" applyNumberFormat="1" applyFont="1" applyFill="1" applyBorder="1" applyAlignment="1">
      <alignment horizontal="center" vertical="center" shrinkToFit="1"/>
    </xf>
    <xf numFmtId="20" fontId="47" fillId="10" borderId="67" xfId="1" applyNumberFormat="1" applyFont="1" applyFill="1" applyBorder="1" applyAlignment="1">
      <alignment horizontal="center" vertical="center" shrinkToFit="1"/>
    </xf>
    <xf numFmtId="20" fontId="47" fillId="11" borderId="67" xfId="1" applyNumberFormat="1" applyFont="1" applyFill="1" applyBorder="1" applyAlignment="1">
      <alignment horizontal="center" vertical="center" shrinkToFit="1"/>
    </xf>
    <xf numFmtId="0" fontId="44" fillId="0" borderId="67" xfId="1" applyFont="1" applyBorder="1" applyAlignment="1">
      <alignment horizontal="center" vertical="center" shrinkToFit="1"/>
    </xf>
    <xf numFmtId="0" fontId="44" fillId="4" borderId="67" xfId="1" applyFont="1" applyFill="1" applyBorder="1" applyAlignment="1">
      <alignment horizontal="center" vertical="center" shrinkToFit="1"/>
    </xf>
    <xf numFmtId="0" fontId="43" fillId="0" borderId="68" xfId="1" applyFont="1" applyBorder="1" applyAlignment="1">
      <alignment horizontal="center" vertical="center" shrinkToFit="1"/>
    </xf>
    <xf numFmtId="0" fontId="40" fillId="0" borderId="69" xfId="1" applyBorder="1"/>
    <xf numFmtId="0" fontId="40" fillId="0" borderId="1" xfId="1" applyBorder="1"/>
    <xf numFmtId="0" fontId="40" fillId="10" borderId="1" xfId="1" applyFill="1" applyBorder="1"/>
    <xf numFmtId="0" fontId="40" fillId="11" borderId="1" xfId="1" applyFill="1" applyBorder="1"/>
    <xf numFmtId="0" fontId="40" fillId="0" borderId="70" xfId="1" applyBorder="1"/>
    <xf numFmtId="0" fontId="40" fillId="0" borderId="15" xfId="1" applyBorder="1"/>
    <xf numFmtId="0" fontId="40" fillId="4" borderId="15" xfId="1" applyFill="1" applyBorder="1" applyAlignment="1">
      <alignment horizontal="center" vertical="center" shrinkToFit="1"/>
    </xf>
    <xf numFmtId="0" fontId="40" fillId="4" borderId="1" xfId="1" applyFill="1" applyBorder="1" applyAlignment="1">
      <alignment horizontal="center" vertical="center" shrinkToFit="1"/>
    </xf>
    <xf numFmtId="20" fontId="47" fillId="4" borderId="1" xfId="1" applyNumberFormat="1" applyFont="1" applyFill="1" applyBorder="1" applyAlignment="1">
      <alignment horizontal="center" vertical="center" shrinkToFit="1"/>
    </xf>
    <xf numFmtId="20" fontId="47" fillId="10" borderId="1" xfId="1" applyNumberFormat="1" applyFont="1" applyFill="1" applyBorder="1" applyAlignment="1">
      <alignment horizontal="center" vertical="center" shrinkToFit="1"/>
    </xf>
    <xf numFmtId="20" fontId="47" fillId="11" borderId="1" xfId="1" applyNumberFormat="1" applyFont="1" applyFill="1" applyBorder="1" applyAlignment="1">
      <alignment horizontal="center" vertical="center" shrinkToFit="1"/>
    </xf>
    <xf numFmtId="20" fontId="44" fillId="0" borderId="1" xfId="1" applyNumberFormat="1" applyFont="1" applyBorder="1" applyAlignment="1">
      <alignment horizontal="center" vertical="center" shrinkToFit="1"/>
    </xf>
    <xf numFmtId="0" fontId="44" fillId="4" borderId="1" xfId="1" applyFont="1" applyFill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43" fillId="0" borderId="70" xfId="1" applyFont="1" applyBorder="1" applyAlignment="1">
      <alignment horizontal="center" vertical="center" shrinkToFit="1"/>
    </xf>
    <xf numFmtId="0" fontId="48" fillId="4" borderId="69" xfId="1" applyFont="1" applyFill="1" applyBorder="1" applyAlignment="1">
      <alignment horizontal="center" vertical="center" shrinkToFit="1"/>
    </xf>
    <xf numFmtId="20" fontId="43" fillId="0" borderId="1" xfId="1" applyNumberFormat="1" applyFont="1" applyBorder="1" applyAlignment="1">
      <alignment horizontal="center" vertical="center" shrinkToFit="1"/>
    </xf>
    <xf numFmtId="0" fontId="40" fillId="0" borderId="1" xfId="1" applyBorder="1" applyAlignment="1">
      <alignment horizontal="center" vertical="center" shrinkToFit="1"/>
    </xf>
    <xf numFmtId="0" fontId="43" fillId="0" borderId="1" xfId="1" applyFont="1" applyBorder="1" applyAlignment="1">
      <alignment horizontal="center" vertical="center" shrinkToFit="1"/>
    </xf>
    <xf numFmtId="0" fontId="40" fillId="0" borderId="70" xfId="1" applyBorder="1" applyAlignment="1">
      <alignment horizontal="center" vertical="center" shrinkToFit="1"/>
    </xf>
    <xf numFmtId="0" fontId="48" fillId="4" borderId="15" xfId="1" applyFont="1" applyFill="1" applyBorder="1" applyAlignment="1">
      <alignment horizontal="center" vertical="center" shrinkToFit="1"/>
    </xf>
    <xf numFmtId="20" fontId="49" fillId="4" borderId="1" xfId="1" applyNumberFormat="1" applyFont="1" applyFill="1" applyBorder="1" applyAlignment="1">
      <alignment horizontal="center" vertical="center" shrinkToFit="1"/>
    </xf>
    <xf numFmtId="20" fontId="49" fillId="4" borderId="2" xfId="1" applyNumberFormat="1" applyFont="1" applyFill="1" applyBorder="1" applyAlignment="1">
      <alignment horizontal="center" vertical="center" shrinkToFit="1"/>
    </xf>
    <xf numFmtId="20" fontId="49" fillId="10" borderId="1" xfId="1" applyNumberFormat="1" applyFont="1" applyFill="1" applyBorder="1" applyAlignment="1">
      <alignment horizontal="center" vertical="center" shrinkToFit="1"/>
    </xf>
    <xf numFmtId="20" fontId="49" fillId="11" borderId="1" xfId="1" applyNumberFormat="1" applyFont="1" applyFill="1" applyBorder="1" applyAlignment="1">
      <alignment horizontal="center" vertical="center" shrinkToFit="1"/>
    </xf>
    <xf numFmtId="20" fontId="50" fillId="0" borderId="1" xfId="1" applyNumberFormat="1" applyFont="1" applyBorder="1" applyAlignment="1">
      <alignment horizontal="center" vertical="center" shrinkToFit="1"/>
    </xf>
    <xf numFmtId="0" fontId="50" fillId="0" borderId="1" xfId="1" applyFont="1" applyBorder="1" applyAlignment="1">
      <alignment horizontal="center" vertical="center" shrinkToFit="1"/>
    </xf>
    <xf numFmtId="0" fontId="40" fillId="0" borderId="15" xfId="1" applyBorder="1" applyAlignment="1">
      <alignment horizontal="center" vertical="center" shrinkToFit="1"/>
    </xf>
    <xf numFmtId="20" fontId="51" fillId="4" borderId="1" xfId="1" applyNumberFormat="1" applyFont="1" applyFill="1" applyBorder="1" applyAlignment="1">
      <alignment horizontal="center" vertical="center" shrinkToFit="1"/>
    </xf>
    <xf numFmtId="20" fontId="51" fillId="0" borderId="1" xfId="1" applyNumberFormat="1" applyFont="1" applyBorder="1" applyAlignment="1">
      <alignment horizontal="center" vertical="center" shrinkToFit="1"/>
    </xf>
    <xf numFmtId="20" fontId="52" fillId="0" borderId="1" xfId="1" applyNumberFormat="1" applyFont="1" applyBorder="1" applyAlignment="1">
      <alignment horizontal="center" vertical="center" shrinkToFit="1"/>
    </xf>
    <xf numFmtId="20" fontId="49" fillId="0" borderId="1" xfId="1" applyNumberFormat="1" applyFont="1" applyBorder="1" applyAlignment="1">
      <alignment horizontal="center" vertical="center" shrinkToFit="1"/>
    </xf>
    <xf numFmtId="20" fontId="47" fillId="0" borderId="1" xfId="1" applyNumberFormat="1" applyFont="1" applyBorder="1" applyAlignment="1">
      <alignment horizontal="center" vertical="center" shrinkToFit="1"/>
    </xf>
    <xf numFmtId="0" fontId="40" fillId="4" borderId="69" xfId="1" applyFill="1" applyBorder="1" applyAlignment="1">
      <alignment horizontal="center" vertical="center" shrinkToFit="1"/>
    </xf>
    <xf numFmtId="20" fontId="50" fillId="4" borderId="1" xfId="1" applyNumberFormat="1" applyFont="1" applyFill="1" applyBorder="1" applyAlignment="1">
      <alignment horizontal="center" vertical="center" shrinkToFit="1"/>
    </xf>
    <xf numFmtId="20" fontId="53" fillId="4" borderId="1" xfId="1" applyNumberFormat="1" applyFont="1" applyFill="1" applyBorder="1" applyAlignment="1">
      <alignment horizontal="center" vertical="center" shrinkToFit="1"/>
    </xf>
    <xf numFmtId="0" fontId="48" fillId="0" borderId="15" xfId="1" applyFont="1" applyBorder="1" applyAlignment="1">
      <alignment horizontal="center" vertical="center" shrinkToFit="1"/>
    </xf>
    <xf numFmtId="20" fontId="54" fillId="4" borderId="1" xfId="1" applyNumberFormat="1" applyFont="1" applyFill="1" applyBorder="1" applyAlignment="1">
      <alignment horizontal="center" vertical="center" shrinkToFit="1"/>
    </xf>
    <xf numFmtId="0" fontId="48" fillId="0" borderId="1" xfId="1" applyFont="1" applyBorder="1" applyAlignment="1">
      <alignment horizontal="center" vertical="center" shrinkToFit="1"/>
    </xf>
    <xf numFmtId="0" fontId="55" fillId="4" borderId="1" xfId="1" applyFont="1" applyFill="1" applyBorder="1" applyAlignment="1">
      <alignment horizontal="center" vertical="center" shrinkToFit="1"/>
    </xf>
    <xf numFmtId="0" fontId="48" fillId="4" borderId="75" xfId="1" applyFont="1" applyFill="1" applyBorder="1" applyAlignment="1">
      <alignment horizontal="center" vertical="center" shrinkToFit="1"/>
    </xf>
    <xf numFmtId="20" fontId="47" fillId="4" borderId="2" xfId="1" applyNumberFormat="1" applyFont="1" applyFill="1" applyBorder="1" applyAlignment="1">
      <alignment horizontal="center" vertical="center" shrinkToFit="1"/>
    </xf>
    <xf numFmtId="20" fontId="47" fillId="10" borderId="2" xfId="1" applyNumberFormat="1" applyFont="1" applyFill="1" applyBorder="1" applyAlignment="1">
      <alignment horizontal="center" vertical="center" shrinkToFit="1"/>
    </xf>
    <xf numFmtId="20" fontId="47" fillId="11" borderId="2" xfId="1" applyNumberFormat="1" applyFont="1" applyFill="1" applyBorder="1" applyAlignment="1">
      <alignment horizontal="center" vertical="center" shrinkToFit="1"/>
    </xf>
    <xf numFmtId="20" fontId="43" fillId="0" borderId="2" xfId="1" applyNumberFormat="1" applyFont="1" applyBorder="1" applyAlignment="1">
      <alignment horizontal="center" vertical="center" shrinkToFit="1"/>
    </xf>
    <xf numFmtId="0" fontId="40" fillId="0" borderId="2" xfId="1" applyBorder="1" applyAlignment="1">
      <alignment horizontal="center" vertical="center" shrinkToFit="1"/>
    </xf>
    <xf numFmtId="0" fontId="43" fillId="0" borderId="2" xfId="1" applyFont="1" applyBorder="1" applyAlignment="1">
      <alignment horizontal="center" vertical="center" shrinkToFit="1"/>
    </xf>
    <xf numFmtId="0" fontId="40" fillId="0" borderId="76" xfId="1" applyBorder="1" applyAlignment="1">
      <alignment horizontal="center" vertical="center" shrinkToFit="1"/>
    </xf>
    <xf numFmtId="0" fontId="48" fillId="4" borderId="59" xfId="1" applyFont="1" applyFill="1" applyBorder="1" applyAlignment="1">
      <alignment horizontal="center" vertical="center" shrinkToFit="1"/>
    </xf>
    <xf numFmtId="20" fontId="49" fillId="10" borderId="2" xfId="1" applyNumberFormat="1" applyFont="1" applyFill="1" applyBorder="1" applyAlignment="1">
      <alignment horizontal="center" vertical="center" shrinkToFit="1"/>
    </xf>
    <xf numFmtId="20" fontId="49" fillId="11" borderId="2" xfId="1" applyNumberFormat="1" applyFont="1" applyFill="1" applyBorder="1" applyAlignment="1">
      <alignment horizontal="center" vertical="center" shrinkToFit="1"/>
    </xf>
    <xf numFmtId="20" fontId="50" fillId="0" borderId="2" xfId="1" applyNumberFormat="1" applyFont="1" applyBorder="1" applyAlignment="1">
      <alignment horizontal="center" vertical="center" shrinkToFit="1"/>
    </xf>
    <xf numFmtId="0" fontId="50" fillId="0" borderId="2" xfId="1" applyFont="1" applyBorder="1" applyAlignment="1">
      <alignment horizontal="center" vertical="center" shrinkToFit="1"/>
    </xf>
    <xf numFmtId="0" fontId="40" fillId="4" borderId="59" xfId="1" applyFill="1" applyBorder="1" applyAlignment="1">
      <alignment horizontal="center" vertical="center" shrinkToFit="1"/>
    </xf>
    <xf numFmtId="20" fontId="47" fillId="0" borderId="2" xfId="1" applyNumberFormat="1" applyFont="1" applyBorder="1" applyAlignment="1">
      <alignment horizontal="center" vertical="center" shrinkToFit="1"/>
    </xf>
    <xf numFmtId="20" fontId="43" fillId="4" borderId="2" xfId="1" applyNumberFormat="1" applyFont="1" applyFill="1" applyBorder="1" applyAlignment="1">
      <alignment horizontal="center" vertical="center" shrinkToFit="1"/>
    </xf>
    <xf numFmtId="20" fontId="44" fillId="4" borderId="2" xfId="1" applyNumberFormat="1" applyFont="1" applyFill="1" applyBorder="1" applyAlignment="1">
      <alignment horizontal="center" vertical="center" shrinkToFit="1"/>
    </xf>
    <xf numFmtId="0" fontId="44" fillId="0" borderId="2" xfId="1" applyFont="1" applyBorder="1" applyAlignment="1">
      <alignment horizontal="center" vertical="center" shrinkToFit="1"/>
    </xf>
    <xf numFmtId="0" fontId="43" fillId="0" borderId="76" xfId="1" applyFont="1" applyBorder="1" applyAlignment="1">
      <alignment horizontal="center" vertical="center" shrinkToFit="1"/>
    </xf>
    <xf numFmtId="0" fontId="56" fillId="0" borderId="66" xfId="1" applyFont="1" applyBorder="1" applyAlignment="1">
      <alignment horizontal="center" vertical="center" shrinkToFit="1"/>
    </xf>
    <xf numFmtId="0" fontId="56" fillId="0" borderId="67" xfId="1" applyFont="1" applyBorder="1" applyAlignment="1">
      <alignment horizontal="center" vertical="center" shrinkToFit="1"/>
    </xf>
    <xf numFmtId="0" fontId="56" fillId="10" borderId="77" xfId="1" applyFont="1" applyFill="1" applyBorder="1" applyAlignment="1">
      <alignment horizontal="center" vertical="center" shrinkToFit="1"/>
    </xf>
    <xf numFmtId="0" fontId="56" fillId="11" borderId="66" xfId="1" applyFont="1" applyFill="1" applyBorder="1" applyAlignment="1">
      <alignment horizontal="center" vertical="center" shrinkToFit="1"/>
    </xf>
    <xf numFmtId="0" fontId="56" fillId="0" borderId="68" xfId="1" applyFont="1" applyBorder="1" applyAlignment="1">
      <alignment horizontal="center" vertical="center" shrinkToFit="1"/>
    </xf>
    <xf numFmtId="0" fontId="56" fillId="0" borderId="74" xfId="1" applyFont="1" applyBorder="1" applyAlignment="1">
      <alignment horizontal="center" vertical="center" shrinkToFit="1"/>
    </xf>
    <xf numFmtId="0" fontId="57" fillId="10" borderId="77" xfId="1" applyFont="1" applyFill="1" applyBorder="1" applyAlignment="1">
      <alignment horizontal="center" vertical="center" shrinkToFit="1"/>
    </xf>
    <xf numFmtId="0" fontId="58" fillId="0" borderId="68" xfId="1" applyFont="1" applyBorder="1" applyAlignment="1">
      <alignment horizontal="center" vertical="center" shrinkToFit="1"/>
    </xf>
    <xf numFmtId="20" fontId="61" fillId="0" borderId="0" xfId="1" applyNumberFormat="1" applyFont="1" applyAlignment="1">
      <alignment horizontal="center" vertical="center" shrinkToFit="1"/>
    </xf>
    <xf numFmtId="20" fontId="44" fillId="0" borderId="0" xfId="1" applyNumberFormat="1" applyFont="1" applyAlignment="1">
      <alignment vertical="center" shrinkToFit="1"/>
    </xf>
    <xf numFmtId="0" fontId="40" fillId="0" borderId="0" xfId="1" applyAlignment="1">
      <alignment horizontal="center" vertical="center"/>
    </xf>
    <xf numFmtId="0" fontId="55" fillId="0" borderId="66" xfId="1" applyFont="1" applyBorder="1" applyAlignment="1">
      <alignment horizontal="center"/>
    </xf>
    <xf numFmtId="0" fontId="55" fillId="0" borderId="67" xfId="1" applyFont="1" applyBorder="1" applyAlignment="1">
      <alignment horizontal="center"/>
    </xf>
    <xf numFmtId="20" fontId="55" fillId="0" borderId="67" xfId="1" applyNumberFormat="1" applyFont="1" applyBorder="1" applyAlignment="1">
      <alignment horizontal="center"/>
    </xf>
    <xf numFmtId="0" fontId="55" fillId="0" borderId="68" xfId="1" applyFont="1" applyBorder="1" applyAlignment="1">
      <alignment horizontal="center"/>
    </xf>
    <xf numFmtId="0" fontId="55" fillId="5" borderId="69" xfId="1" applyFont="1" applyFill="1" applyBorder="1" applyAlignment="1">
      <alignment horizontal="center"/>
    </xf>
    <xf numFmtId="20" fontId="55" fillId="5" borderId="1" xfId="1" applyNumberFormat="1" applyFont="1" applyFill="1" applyBorder="1" applyAlignment="1">
      <alignment horizontal="center"/>
    </xf>
    <xf numFmtId="0" fontId="55" fillId="5" borderId="70" xfId="1" applyFont="1" applyFill="1" applyBorder="1" applyAlignment="1">
      <alignment horizontal="center"/>
    </xf>
    <xf numFmtId="0" fontId="55" fillId="0" borderId="69" xfId="1" applyFont="1" applyBorder="1" applyAlignment="1">
      <alignment horizontal="center"/>
    </xf>
    <xf numFmtId="0" fontId="55" fillId="0" borderId="1" xfId="1" applyFont="1" applyBorder="1" applyAlignment="1">
      <alignment horizontal="center"/>
    </xf>
    <xf numFmtId="20" fontId="55" fillId="0" borderId="1" xfId="1" applyNumberFormat="1" applyFont="1" applyBorder="1" applyAlignment="1">
      <alignment horizontal="center"/>
    </xf>
    <xf numFmtId="0" fontId="55" fillId="0" borderId="70" xfId="1" applyFont="1" applyBorder="1" applyAlignment="1">
      <alignment horizontal="center"/>
    </xf>
    <xf numFmtId="0" fontId="55" fillId="0" borderId="66" xfId="1" applyFont="1" applyBorder="1"/>
    <xf numFmtId="0" fontId="55" fillId="0" borderId="67" xfId="1" applyFont="1" applyBorder="1"/>
    <xf numFmtId="0" fontId="55" fillId="0" borderId="68" xfId="1" applyFont="1" applyBorder="1"/>
    <xf numFmtId="0" fontId="55" fillId="0" borderId="15" xfId="1" applyFont="1" applyBorder="1" applyAlignment="1">
      <alignment horizontal="center"/>
    </xf>
    <xf numFmtId="0" fontId="55" fillId="0" borderId="69" xfId="1" applyFont="1" applyBorder="1"/>
    <xf numFmtId="0" fontId="55" fillId="0" borderId="1" xfId="1" applyFont="1" applyBorder="1"/>
    <xf numFmtId="0" fontId="55" fillId="0" borderId="70" xfId="1" applyFont="1" applyBorder="1"/>
    <xf numFmtId="0" fontId="55" fillId="5" borderId="15" xfId="1" applyFont="1" applyFill="1" applyBorder="1" applyAlignment="1">
      <alignment horizontal="center"/>
    </xf>
    <xf numFmtId="0" fontId="55" fillId="12" borderId="69" xfId="1" applyFont="1" applyFill="1" applyBorder="1" applyAlignment="1">
      <alignment horizontal="center"/>
    </xf>
    <xf numFmtId="20" fontId="55" fillId="12" borderId="1" xfId="1" applyNumberFormat="1" applyFont="1" applyFill="1" applyBorder="1" applyAlignment="1">
      <alignment horizontal="center"/>
    </xf>
    <xf numFmtId="0" fontId="55" fillId="12" borderId="70" xfId="1" applyFont="1" applyFill="1" applyBorder="1" applyAlignment="1">
      <alignment horizontal="center"/>
    </xf>
    <xf numFmtId="0" fontId="55" fillId="0" borderId="71" xfId="1" applyFont="1" applyBorder="1" applyAlignment="1">
      <alignment horizontal="center"/>
    </xf>
    <xf numFmtId="0" fontId="55" fillId="0" borderId="72" xfId="1" applyFont="1" applyBorder="1" applyAlignment="1">
      <alignment horizontal="center"/>
    </xf>
    <xf numFmtId="0" fontId="55" fillId="0" borderId="73" xfId="1" applyFont="1" applyBorder="1" applyAlignment="1">
      <alignment horizontal="center"/>
    </xf>
    <xf numFmtId="0" fontId="55" fillId="0" borderId="87" xfId="1" applyFont="1" applyBorder="1" applyAlignment="1">
      <alignment horizontal="center"/>
    </xf>
    <xf numFmtId="176" fontId="8" fillId="0" borderId="7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8" fillId="0" borderId="6" xfId="0" applyFont="1" applyBorder="1" applyAlignment="1">
      <alignment horizontal="center" vertical="center" shrinkToFit="1"/>
    </xf>
    <xf numFmtId="20" fontId="8" fillId="4" borderId="37" xfId="0" applyNumberFormat="1" applyFont="1" applyFill="1" applyBorder="1" applyAlignment="1">
      <alignment horizontal="center" vertical="center" shrinkToFit="1"/>
    </xf>
    <xf numFmtId="20" fontId="4" fillId="5" borderId="1" xfId="0" applyNumberFormat="1" applyFont="1" applyFill="1" applyBorder="1" applyAlignment="1">
      <alignment horizontal="center" vertical="center" shrinkToFit="1"/>
    </xf>
    <xf numFmtId="20" fontId="68" fillId="4" borderId="1" xfId="0" applyNumberFormat="1" applyFont="1" applyFill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20" fontId="4" fillId="3" borderId="1" xfId="0" applyNumberFormat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20" fontId="3" fillId="4" borderId="0" xfId="0" applyNumberFormat="1" applyFont="1" applyFill="1" applyAlignment="1">
      <alignment horizontal="center" vertical="center" shrinkToFit="1"/>
    </xf>
    <xf numFmtId="20" fontId="3" fillId="4" borderId="37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shrinkToFit="1"/>
    </xf>
    <xf numFmtId="20" fontId="68" fillId="4" borderId="37" xfId="0" applyNumberFormat="1" applyFont="1" applyFill="1" applyBorder="1" applyAlignment="1">
      <alignment horizontal="center" vertical="center" shrinkToFit="1"/>
    </xf>
    <xf numFmtId="20" fontId="65" fillId="5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20" fontId="69" fillId="4" borderId="1" xfId="0" applyNumberFormat="1" applyFont="1" applyFill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20" fontId="65" fillId="3" borderId="1" xfId="0" applyNumberFormat="1" applyFont="1" applyFill="1" applyBorder="1" applyAlignment="1">
      <alignment horizontal="center" vertical="center" shrinkToFit="1"/>
    </xf>
    <xf numFmtId="49" fontId="69" fillId="4" borderId="7" xfId="0" applyNumberFormat="1" applyFont="1" applyFill="1" applyBorder="1" applyAlignment="1">
      <alignment horizontal="center" vertical="center" shrinkToFit="1"/>
    </xf>
    <xf numFmtId="20" fontId="8" fillId="4" borderId="55" xfId="0" applyNumberFormat="1" applyFont="1" applyFill="1" applyBorder="1" applyAlignment="1">
      <alignment horizontal="center" vertical="center" shrinkToFit="1"/>
    </xf>
    <xf numFmtId="20" fontId="4" fillId="5" borderId="55" xfId="0" applyNumberFormat="1" applyFont="1" applyFill="1" applyBorder="1" applyAlignment="1">
      <alignment horizontal="center" vertical="center" shrinkToFit="1"/>
    </xf>
    <xf numFmtId="20" fontId="68" fillId="4" borderId="55" xfId="0" applyNumberFormat="1" applyFont="1" applyFill="1" applyBorder="1" applyAlignment="1">
      <alignment horizontal="center" vertical="center" shrinkToFit="1"/>
    </xf>
    <xf numFmtId="20" fontId="3" fillId="4" borderId="55" xfId="0" applyNumberFormat="1" applyFont="1" applyFill="1" applyBorder="1" applyAlignment="1">
      <alignment horizontal="center" vertical="center" shrinkToFit="1"/>
    </xf>
    <xf numFmtId="20" fontId="4" fillId="3" borderId="55" xfId="0" applyNumberFormat="1" applyFont="1" applyFill="1" applyBorder="1" applyAlignment="1">
      <alignment horizontal="center" vertical="center" shrinkToFit="1"/>
    </xf>
    <xf numFmtId="49" fontId="3" fillId="4" borderId="54" xfId="0" applyNumberFormat="1" applyFont="1" applyFill="1" applyBorder="1" applyAlignment="1">
      <alignment horizontal="center" vertical="center" shrinkToFit="1"/>
    </xf>
    <xf numFmtId="20" fontId="3" fillId="0" borderId="2" xfId="0" applyNumberFormat="1" applyFont="1" applyBorder="1" applyAlignment="1">
      <alignment horizontal="center" vertical="center" shrinkToFit="1"/>
    </xf>
    <xf numFmtId="20" fontId="4" fillId="5" borderId="2" xfId="0" applyNumberFormat="1" applyFont="1" applyFill="1" applyBorder="1" applyAlignment="1">
      <alignment horizontal="center" vertical="center" shrinkToFit="1"/>
    </xf>
    <xf numFmtId="20" fontId="4" fillId="3" borderId="2" xfId="0" applyNumberFormat="1" applyFont="1" applyFill="1" applyBorder="1" applyAlignment="1">
      <alignment horizontal="center" vertical="center" shrinkToFit="1"/>
    </xf>
    <xf numFmtId="49" fontId="3" fillId="4" borderId="13" xfId="0" applyNumberFormat="1" applyFont="1" applyFill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0" fontId="3" fillId="0" borderId="55" xfId="0" applyNumberFormat="1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5" xfId="0" applyFont="1" applyBorder="1" applyAlignment="1">
      <alignment vertical="center"/>
    </xf>
    <xf numFmtId="49" fontId="3" fillId="0" borderId="54" xfId="0" applyNumberFormat="1" applyFont="1" applyBorder="1" applyAlignment="1">
      <alignment horizontal="center" vertical="center" shrinkToFit="1"/>
    </xf>
    <xf numFmtId="0" fontId="68" fillId="0" borderId="55" xfId="0" applyFont="1" applyBorder="1" applyAlignment="1">
      <alignment horizontal="center" vertical="center" shrinkToFit="1"/>
    </xf>
    <xf numFmtId="0" fontId="3" fillId="4" borderId="55" xfId="0" applyFont="1" applyFill="1" applyBorder="1" applyAlignment="1">
      <alignment horizontal="center" vertical="center" shrinkToFit="1"/>
    </xf>
    <xf numFmtId="20" fontId="8" fillId="4" borderId="0" xfId="0" applyNumberFormat="1" applyFont="1" applyFill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20" fontId="3" fillId="4" borderId="9" xfId="0" applyNumberFormat="1" applyFont="1" applyFill="1" applyBorder="1" applyAlignment="1">
      <alignment horizontal="center" vertical="center" shrinkToFit="1"/>
    </xf>
    <xf numFmtId="20" fontId="4" fillId="5" borderId="9" xfId="0" applyNumberFormat="1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20" fontId="4" fillId="3" borderId="9" xfId="0" applyNumberFormat="1" applyFont="1" applyFill="1" applyBorder="1" applyAlignment="1">
      <alignment horizontal="center" vertical="center" shrinkToFit="1"/>
    </xf>
    <xf numFmtId="49" fontId="3" fillId="4" borderId="10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31" fontId="3" fillId="0" borderId="0" xfId="0" applyNumberFormat="1" applyFont="1" applyFill="1" applyAlignment="1">
      <alignment horizontal="right" vertical="center" shrinkToFit="1"/>
    </xf>
    <xf numFmtId="0" fontId="28" fillId="0" borderId="0" xfId="0" applyFont="1" applyFill="1" applyBorder="1" applyAlignment="1">
      <alignment horizontal="left" vertical="center" shrinkToFit="1"/>
    </xf>
    <xf numFmtId="0" fontId="0" fillId="0" borderId="0" xfId="0" applyFill="1"/>
    <xf numFmtId="0" fontId="4" fillId="0" borderId="63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20" fontId="8" fillId="0" borderId="63" xfId="0" applyNumberFormat="1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wrapText="1" shrinkToFit="1"/>
    </xf>
    <xf numFmtId="20" fontId="9" fillId="0" borderId="63" xfId="0" applyNumberFormat="1" applyFont="1" applyFill="1" applyBorder="1" applyAlignment="1">
      <alignment horizontal="center" vertical="center" shrinkToFit="1"/>
    </xf>
    <xf numFmtId="0" fontId="10" fillId="0" borderId="63" xfId="0" applyFont="1" applyFill="1" applyBorder="1" applyAlignment="1">
      <alignment horizontal="center" vertical="center" shrinkToFit="1"/>
    </xf>
    <xf numFmtId="0" fontId="28" fillId="0" borderId="63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2" fillId="0" borderId="64" xfId="0" applyFont="1" applyBorder="1" applyAlignment="1">
      <alignment horizontal="center" vertical="center"/>
    </xf>
    <xf numFmtId="0" fontId="73" fillId="7" borderId="3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73" fillId="6" borderId="1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20" fontId="5" fillId="3" borderId="1" xfId="0" applyNumberFormat="1" applyFont="1" applyFill="1" applyBorder="1" applyAlignment="1">
      <alignment horizontal="center" vertical="center" shrinkToFit="1"/>
    </xf>
    <xf numFmtId="20" fontId="6" fillId="4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20" fontId="9" fillId="4" borderId="1" xfId="0" applyNumberFormat="1" applyFont="1" applyFill="1" applyBorder="1" applyAlignment="1">
      <alignment horizontal="center" vertical="center" shrinkToFit="1"/>
    </xf>
    <xf numFmtId="20" fontId="0" fillId="4" borderId="1" xfId="0" applyNumberForma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20" fontId="0" fillId="0" borderId="0" xfId="0" applyNumberFormat="1" applyAlignment="1">
      <alignment vertical="center"/>
    </xf>
    <xf numFmtId="20" fontId="0" fillId="0" borderId="37" xfId="0" applyNumberFormat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 shrinkToFit="1"/>
    </xf>
    <xf numFmtId="20" fontId="10" fillId="4" borderId="1" xfId="0" applyNumberFormat="1" applyFont="1" applyFill="1" applyBorder="1" applyAlignment="1">
      <alignment horizontal="center" vertical="center" shrinkToFit="1"/>
    </xf>
    <xf numFmtId="0" fontId="73" fillId="6" borderId="7" xfId="0" applyFont="1" applyFill="1" applyBorder="1" applyAlignment="1">
      <alignment horizontal="center" vertical="center" shrinkToFit="1"/>
    </xf>
    <xf numFmtId="20" fontId="0" fillId="10" borderId="1" xfId="0" applyNumberFormat="1" applyFill="1" applyBorder="1" applyAlignment="1">
      <alignment horizontal="center" vertical="center" shrinkToFit="1"/>
    </xf>
    <xf numFmtId="20" fontId="10" fillId="0" borderId="1" xfId="0" applyNumberFormat="1" applyFont="1" applyFill="1" applyBorder="1" applyAlignment="1">
      <alignment horizontal="center" vertical="center" shrinkToFit="1"/>
    </xf>
    <xf numFmtId="20" fontId="0" fillId="0" borderId="1" xfId="0" applyNumberForma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20" fontId="0" fillId="10" borderId="9" xfId="0" applyNumberFormat="1" applyFill="1" applyBorder="1" applyAlignment="1">
      <alignment horizontal="center" vertical="center" shrinkToFit="1"/>
    </xf>
    <xf numFmtId="20" fontId="10" fillId="0" borderId="9" xfId="0" applyNumberFormat="1" applyFont="1" applyFill="1" applyBorder="1" applyAlignment="1">
      <alignment horizontal="center" vertical="center" shrinkToFit="1"/>
    </xf>
    <xf numFmtId="20" fontId="0" fillId="0" borderId="9" xfId="0" applyNumberFormat="1" applyFill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20" fontId="67" fillId="0" borderId="0" xfId="0" applyNumberFormat="1" applyFont="1" applyAlignment="1">
      <alignment vertical="center"/>
    </xf>
    <xf numFmtId="49" fontId="26" fillId="4" borderId="7" xfId="0" applyNumberFormat="1" applyFont="1" applyFill="1" applyBorder="1" applyAlignment="1">
      <alignment horizontal="center" vertical="center" shrinkToFit="1"/>
    </xf>
    <xf numFmtId="20" fontId="10" fillId="4" borderId="9" xfId="0" applyNumberFormat="1" applyFont="1" applyFill="1" applyBorder="1" applyAlignment="1">
      <alignment horizontal="center" vertical="center" shrinkToFit="1"/>
    </xf>
    <xf numFmtId="20" fontId="0" fillId="4" borderId="9" xfId="0" applyNumberFormat="1" applyFill="1" applyBorder="1" applyAlignment="1">
      <alignment horizontal="center" vertical="center" shrinkToFit="1"/>
    </xf>
    <xf numFmtId="49" fontId="26" fillId="4" borderId="10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20" fontId="0" fillId="0" borderId="26" xfId="0" applyNumberFormat="1" applyBorder="1" applyAlignment="1">
      <alignment horizontal="center" vertical="center" shrinkToFit="1"/>
    </xf>
    <xf numFmtId="20" fontId="0" fillId="4" borderId="26" xfId="0" applyNumberFormat="1" applyFill="1" applyBorder="1" applyAlignment="1">
      <alignment horizontal="center" vertical="center" shrinkToFit="1"/>
    </xf>
    <xf numFmtId="49" fontId="20" fillId="4" borderId="26" xfId="0" applyNumberFormat="1" applyFont="1" applyFill="1" applyBorder="1" applyAlignment="1">
      <alignment horizontal="center" vertical="center" shrinkToFit="1"/>
    </xf>
    <xf numFmtId="0" fontId="9" fillId="10" borderId="9" xfId="0" applyFont="1" applyFill="1" applyBorder="1" applyAlignment="1">
      <alignment horizontal="center" vertical="center" shrinkToFit="1"/>
    </xf>
    <xf numFmtId="20" fontId="9" fillId="4" borderId="9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20" fontId="0" fillId="0" borderId="0" xfId="0" applyNumberFormat="1" applyAlignment="1">
      <alignment horizontal="center" vertical="center" shrinkToFit="1"/>
    </xf>
    <xf numFmtId="20" fontId="63" fillId="14" borderId="1" xfId="0" applyNumberFormat="1" applyFont="1" applyFill="1" applyBorder="1" applyAlignment="1">
      <alignment horizontal="center" vertical="center" shrinkToFit="1"/>
    </xf>
    <xf numFmtId="20" fontId="64" fillId="14" borderId="1" xfId="0" applyNumberFormat="1" applyFont="1" applyFill="1" applyBorder="1" applyAlignment="1">
      <alignment horizontal="center" vertical="center" shrinkToFit="1"/>
    </xf>
    <xf numFmtId="0" fontId="23" fillId="10" borderId="1" xfId="0" applyFont="1" applyFill="1" applyBorder="1" applyAlignment="1">
      <alignment horizontal="center" vertical="center" shrinkToFit="1"/>
    </xf>
    <xf numFmtId="49" fontId="74" fillId="4" borderId="7" xfId="0" applyNumberFormat="1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65" fillId="0" borderId="7" xfId="0" applyNumberFormat="1" applyFont="1" applyBorder="1" applyAlignment="1">
      <alignment horizontal="center" vertical="center" shrinkToFit="1"/>
    </xf>
    <xf numFmtId="20" fontId="10" fillId="0" borderId="1" xfId="0" applyNumberFormat="1" applyFont="1" applyBorder="1" applyAlignment="1">
      <alignment horizontal="center" vertical="center" shrinkToFit="1"/>
    </xf>
    <xf numFmtId="0" fontId="10" fillId="10" borderId="1" xfId="0" applyFont="1" applyFill="1" applyBorder="1" applyAlignment="1">
      <alignment horizontal="center" vertical="center" shrinkToFit="1"/>
    </xf>
    <xf numFmtId="0" fontId="75" fillId="0" borderId="28" xfId="0" applyFont="1" applyBorder="1" applyAlignment="1">
      <alignment horizontal="center" vertical="center" shrinkToFit="1"/>
    </xf>
    <xf numFmtId="20" fontId="0" fillId="4" borderId="28" xfId="0" applyNumberFormat="1" applyFill="1" applyBorder="1" applyAlignment="1">
      <alignment horizontal="center" vertical="center" shrinkToFit="1"/>
    </xf>
    <xf numFmtId="20" fontId="0" fillId="0" borderId="28" xfId="0" applyNumberFormat="1" applyBorder="1" applyAlignment="1">
      <alignment horizontal="center" vertical="center" shrinkToFit="1"/>
    </xf>
    <xf numFmtId="0" fontId="0" fillId="4" borderId="28" xfId="0" applyFill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0" fontId="77" fillId="6" borderId="6" xfId="0" applyFont="1" applyFill="1" applyBorder="1" applyAlignment="1">
      <alignment horizontal="center" vertical="center" shrinkToFit="1"/>
    </xf>
    <xf numFmtId="0" fontId="77" fillId="6" borderId="1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2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20" fontId="24" fillId="0" borderId="1" xfId="0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20" fontId="5" fillId="3" borderId="9" xfId="0" applyNumberFormat="1" applyFont="1" applyFill="1" applyBorder="1" applyAlignment="1">
      <alignment horizontal="center" vertical="center" shrinkToFit="1"/>
    </xf>
    <xf numFmtId="20" fontId="6" fillId="4" borderId="9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20" fontId="20" fillId="0" borderId="9" xfId="0" applyNumberFormat="1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0" fillId="0" borderId="0" xfId="0" applyFont="1"/>
    <xf numFmtId="20" fontId="10" fillId="0" borderId="55" xfId="0" applyNumberFormat="1" applyFont="1" applyBorder="1" applyAlignment="1">
      <alignment horizontal="center" vertical="center" shrinkToFit="1"/>
    </xf>
    <xf numFmtId="0" fontId="45" fillId="6" borderId="4" xfId="0" applyFont="1" applyFill="1" applyBorder="1" applyAlignment="1">
      <alignment horizontal="center" vertical="center" shrinkToFit="1"/>
    </xf>
    <xf numFmtId="0" fontId="86" fillId="6" borderId="3" xfId="0" applyFont="1" applyFill="1" applyBorder="1" applyAlignment="1">
      <alignment horizontal="center" vertical="center" shrinkToFit="1"/>
    </xf>
    <xf numFmtId="0" fontId="86" fillId="6" borderId="4" xfId="0" applyFont="1" applyFill="1" applyBorder="1" applyAlignment="1">
      <alignment horizontal="center" vertical="center" shrinkToFit="1"/>
    </xf>
    <xf numFmtId="0" fontId="86" fillId="6" borderId="5" xfId="0" applyFont="1" applyFill="1" applyBorder="1" applyAlignment="1">
      <alignment horizontal="center" vertical="center" shrinkToFit="1"/>
    </xf>
    <xf numFmtId="0" fontId="35" fillId="7" borderId="3" xfId="0" applyFont="1" applyFill="1" applyBorder="1" applyAlignment="1">
      <alignment horizontal="center" vertical="center" shrinkToFit="1"/>
    </xf>
    <xf numFmtId="0" fontId="35" fillId="6" borderId="6" xfId="0" applyFont="1" applyFill="1" applyBorder="1" applyAlignment="1">
      <alignment horizontal="center" vertical="center" shrinkToFit="1"/>
    </xf>
    <xf numFmtId="0" fontId="35" fillId="6" borderId="37" xfId="0" applyFont="1" applyFill="1" applyBorder="1" applyAlignment="1">
      <alignment horizontal="center" vertical="center" shrinkToFit="1"/>
    </xf>
    <xf numFmtId="0" fontId="35" fillId="6" borderId="1" xfId="0" applyFont="1" applyFill="1" applyBorder="1" applyAlignment="1">
      <alignment horizontal="center" vertical="center" shrinkToFit="1"/>
    </xf>
    <xf numFmtId="0" fontId="27" fillId="6" borderId="1" xfId="0" applyFont="1" applyFill="1" applyBorder="1" applyAlignment="1">
      <alignment horizontal="center" vertical="center" shrinkToFit="1"/>
    </xf>
    <xf numFmtId="0" fontId="35" fillId="6" borderId="7" xfId="0" applyFont="1" applyFill="1" applyBorder="1" applyAlignment="1">
      <alignment horizontal="center" vertical="center" shrinkToFit="1"/>
    </xf>
    <xf numFmtId="0" fontId="87" fillId="6" borderId="4" xfId="0" applyFont="1" applyFill="1" applyBorder="1" applyAlignment="1">
      <alignment horizontal="center" vertical="center" shrinkToFit="1"/>
    </xf>
    <xf numFmtId="0" fontId="35" fillId="6" borderId="3" xfId="0" applyFont="1" applyFill="1" applyBorder="1" applyAlignment="1">
      <alignment horizontal="center" vertical="center" shrinkToFit="1"/>
    </xf>
    <xf numFmtId="0" fontId="35" fillId="6" borderId="4" xfId="0" applyFont="1" applyFill="1" applyBorder="1" applyAlignment="1">
      <alignment horizontal="center" vertical="center" shrinkToFit="1"/>
    </xf>
    <xf numFmtId="0" fontId="27" fillId="6" borderId="4" xfId="0" applyFont="1" applyFill="1" applyBorder="1" applyAlignment="1">
      <alignment horizontal="center" vertical="center" shrinkToFit="1"/>
    </xf>
    <xf numFmtId="0" fontId="35" fillId="6" borderId="5" xfId="0" applyFont="1" applyFill="1" applyBorder="1" applyAlignment="1">
      <alignment horizontal="center" vertical="center" shrinkToFit="1"/>
    </xf>
    <xf numFmtId="0" fontId="88" fillId="6" borderId="37" xfId="0" applyFont="1" applyFill="1" applyBorder="1" applyAlignment="1">
      <alignment horizontal="center" vertical="center" shrinkToFit="1"/>
    </xf>
    <xf numFmtId="0" fontId="88" fillId="6" borderId="1" xfId="0" applyFont="1" applyFill="1" applyBorder="1" applyAlignment="1">
      <alignment horizontal="center" vertical="center" shrinkToFit="1"/>
    </xf>
    <xf numFmtId="0" fontId="89" fillId="0" borderId="0" xfId="0" applyFont="1" applyAlignment="1">
      <alignment horizontal="center" vertical="center" shrinkToFit="1"/>
    </xf>
    <xf numFmtId="0" fontId="91" fillId="0" borderId="0" xfId="0" applyFont="1" applyFill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20" fontId="3" fillId="0" borderId="6" xfId="0" applyNumberFormat="1" applyFont="1" applyFill="1" applyBorder="1" applyAlignment="1">
      <alignment horizontal="center" vertical="center" shrinkToFit="1"/>
    </xf>
    <xf numFmtId="20" fontId="8" fillId="0" borderId="7" xfId="0" applyNumberFormat="1" applyFont="1" applyFill="1" applyBorder="1" applyAlignment="1">
      <alignment horizontal="center" vertical="center" shrinkToFit="1"/>
    </xf>
    <xf numFmtId="20" fontId="3" fillId="0" borderId="8" xfId="0" applyNumberFormat="1" applyFont="1" applyFill="1" applyBorder="1" applyAlignment="1">
      <alignment horizontal="center" vertical="center" shrinkToFit="1"/>
    </xf>
    <xf numFmtId="20" fontId="8" fillId="0" borderId="10" xfId="0" applyNumberFormat="1" applyFont="1" applyFill="1" applyBorder="1" applyAlignment="1">
      <alignment horizontal="center" vertical="center" shrinkToFit="1"/>
    </xf>
    <xf numFmtId="20" fontId="4" fillId="0" borderId="6" xfId="0" applyNumberFormat="1" applyFont="1" applyFill="1" applyBorder="1" applyAlignment="1">
      <alignment horizontal="center" vertical="center" shrinkToFit="1"/>
    </xf>
    <xf numFmtId="20" fontId="4" fillId="0" borderId="6" xfId="0" applyNumberFormat="1" applyFont="1" applyBorder="1" applyAlignment="1">
      <alignment horizontal="center" vertical="center" shrinkToFit="1"/>
    </xf>
    <xf numFmtId="20" fontId="65" fillId="0" borderId="1" xfId="0" applyNumberFormat="1" applyFont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94" fillId="0" borderId="0" xfId="0" applyFont="1" applyAlignment="1">
      <alignment horizontal="left"/>
    </xf>
    <xf numFmtId="0" fontId="94" fillId="0" borderId="0" xfId="0" applyFont="1" applyFill="1" applyAlignment="1">
      <alignment horizontal="left"/>
    </xf>
    <xf numFmtId="176" fontId="3" fillId="0" borderId="7" xfId="0" applyNumberFormat="1" applyFont="1" applyBorder="1" applyAlignment="1">
      <alignment horizontal="center" vertical="center" shrinkToFit="1"/>
    </xf>
    <xf numFmtId="0" fontId="97" fillId="0" borderId="0" xfId="0" applyFont="1" applyFill="1" applyAlignment="1">
      <alignment horizontal="center" vertical="center" wrapText="1"/>
    </xf>
    <xf numFmtId="0" fontId="97" fillId="17" borderId="0" xfId="0" applyFont="1" applyFill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 shrinkToFit="1"/>
    </xf>
    <xf numFmtId="0" fontId="99" fillId="0" borderId="1" xfId="0" applyFont="1" applyFill="1" applyBorder="1" applyAlignment="1">
      <alignment horizontal="center"/>
    </xf>
    <xf numFmtId="20" fontId="100" fillId="0" borderId="1" xfId="0" applyNumberFormat="1" applyFont="1" applyFill="1" applyBorder="1" applyAlignment="1">
      <alignment horizontal="center" vertical="center" shrinkToFit="1"/>
    </xf>
    <xf numFmtId="20" fontId="14" fillId="0" borderId="1" xfId="0" applyNumberFormat="1" applyFont="1" applyFill="1" applyBorder="1" applyAlignment="1">
      <alignment horizontal="center" vertical="center" shrinkToFit="1"/>
    </xf>
    <xf numFmtId="0" fontId="102" fillId="0" borderId="0" xfId="0" applyFont="1"/>
    <xf numFmtId="0" fontId="99" fillId="17" borderId="1" xfId="0" applyFont="1" applyFill="1" applyBorder="1" applyAlignment="1">
      <alignment horizontal="center"/>
    </xf>
    <xf numFmtId="20" fontId="100" fillId="17" borderId="1" xfId="0" applyNumberFormat="1" applyFont="1" applyFill="1" applyBorder="1" applyAlignment="1">
      <alignment horizontal="center" vertical="center" shrinkToFit="1"/>
    </xf>
    <xf numFmtId="20" fontId="14" fillId="17" borderId="1" xfId="0" applyNumberFormat="1" applyFont="1" applyFill="1" applyBorder="1" applyAlignment="1">
      <alignment horizontal="center" vertical="center" shrinkToFit="1"/>
    </xf>
    <xf numFmtId="20" fontId="103" fillId="17" borderId="1" xfId="0" applyNumberFormat="1" applyFont="1" applyFill="1" applyBorder="1" applyAlignment="1">
      <alignment horizontal="center" vertical="center" shrinkToFit="1"/>
    </xf>
    <xf numFmtId="20" fontId="103" fillId="0" borderId="1" xfId="0" applyNumberFormat="1" applyFont="1" applyFill="1" applyBorder="1" applyAlignment="1">
      <alignment horizontal="center" vertical="center" shrinkToFit="1"/>
    </xf>
    <xf numFmtId="20" fontId="99" fillId="17" borderId="1" xfId="0" applyNumberFormat="1" applyFont="1" applyFill="1" applyBorder="1" applyAlignment="1">
      <alignment horizontal="center" vertical="center" shrinkToFit="1"/>
    </xf>
    <xf numFmtId="20" fontId="99" fillId="0" borderId="1" xfId="0" applyNumberFormat="1" applyFont="1" applyFill="1" applyBorder="1" applyAlignment="1">
      <alignment horizontal="center" vertical="center" shrinkToFit="1"/>
    </xf>
    <xf numFmtId="0" fontId="104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/>
    <xf numFmtId="20" fontId="10" fillId="0" borderId="7" xfId="0" applyNumberFormat="1" applyFont="1" applyBorder="1" applyAlignment="1">
      <alignment horizontal="center" vertical="center" shrinkToFit="1"/>
    </xf>
    <xf numFmtId="20" fontId="105" fillId="4" borderId="1" xfId="0" applyNumberFormat="1" applyFont="1" applyFill="1" applyBorder="1" applyAlignment="1">
      <alignment horizontal="center" vertical="center" shrinkToFit="1"/>
    </xf>
    <xf numFmtId="20" fontId="26" fillId="4" borderId="1" xfId="0" applyNumberFormat="1" applyFont="1" applyFill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20" fontId="26" fillId="4" borderId="9" xfId="0" applyNumberFormat="1" applyFont="1" applyFill="1" applyBorder="1" applyAlignment="1">
      <alignment horizontal="center" vertical="center" shrinkToFit="1"/>
    </xf>
    <xf numFmtId="20" fontId="10" fillId="0" borderId="6" xfId="0" applyNumberFormat="1" applyFont="1" applyBorder="1" applyAlignment="1">
      <alignment horizontal="center" vertical="center" shrinkToFit="1"/>
    </xf>
    <xf numFmtId="20" fontId="5" fillId="0" borderId="2" xfId="0" applyNumberFormat="1" applyFont="1" applyBorder="1" applyAlignment="1">
      <alignment horizontal="center" vertical="center" shrinkToFit="1"/>
    </xf>
    <xf numFmtId="20" fontId="43" fillId="4" borderId="1" xfId="1" applyNumberFormat="1" applyFont="1" applyFill="1" applyBorder="1" applyAlignment="1">
      <alignment horizontal="center" vertical="center" shrinkToFit="1"/>
    </xf>
    <xf numFmtId="20" fontId="44" fillId="4" borderId="1" xfId="1" applyNumberFormat="1" applyFont="1" applyFill="1" applyBorder="1" applyAlignment="1">
      <alignment horizontal="center" vertical="center" shrinkToFit="1"/>
    </xf>
    <xf numFmtId="20" fontId="43" fillId="4" borderId="67" xfId="1" applyNumberFormat="1" applyFont="1" applyFill="1" applyBorder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 shrinkToFit="1"/>
    </xf>
    <xf numFmtId="0" fontId="107" fillId="0" borderId="0" xfId="2"/>
    <xf numFmtId="0" fontId="107" fillId="0" borderId="1" xfId="2" applyBorder="1" applyAlignment="1">
      <alignment horizontal="center" vertical="center"/>
    </xf>
    <xf numFmtId="0" fontId="107" fillId="0" borderId="1" xfId="2" applyBorder="1" applyAlignment="1">
      <alignment horizontal="center" vertical="center" wrapText="1"/>
    </xf>
    <xf numFmtId="0" fontId="107" fillId="0" borderId="1" xfId="2" applyBorder="1" applyAlignment="1">
      <alignment horizontal="center"/>
    </xf>
    <xf numFmtId="20" fontId="107" fillId="0" borderId="1" xfId="2" applyNumberFormat="1" applyBorder="1" applyAlignment="1">
      <alignment horizontal="center"/>
    </xf>
    <xf numFmtId="0" fontId="107" fillId="0" borderId="1" xfId="2" applyBorder="1"/>
    <xf numFmtId="0" fontId="107" fillId="0" borderId="0" xfId="2" applyAlignment="1">
      <alignment horizontal="center"/>
    </xf>
    <xf numFmtId="20" fontId="29" fillId="0" borderId="2" xfId="0" applyNumberFormat="1" applyFont="1" applyBorder="1" applyAlignment="1">
      <alignment horizontal="center" vertical="center" shrinkToFit="1"/>
    </xf>
    <xf numFmtId="0" fontId="35" fillId="8" borderId="15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20" fontId="5" fillId="0" borderId="9" xfId="0" applyNumberFormat="1" applyFont="1" applyBorder="1" applyAlignment="1">
      <alignment horizontal="center" vertical="center" shrinkToFit="1"/>
    </xf>
    <xf numFmtId="20" fontId="36" fillId="0" borderId="10" xfId="0" applyNumberFormat="1" applyFont="1" applyBorder="1" applyAlignment="1">
      <alignment horizontal="center" vertical="center" shrinkToFit="1"/>
    </xf>
    <xf numFmtId="20" fontId="5" fillId="0" borderId="13" xfId="0" applyNumberFormat="1" applyFont="1" applyBorder="1" applyAlignment="1">
      <alignment horizontal="center" vertical="center" shrinkToFit="1"/>
    </xf>
    <xf numFmtId="0" fontId="5" fillId="8" borderId="90" xfId="0" applyFont="1" applyFill="1" applyBorder="1" applyAlignment="1">
      <alignment horizontal="center" vertical="center" shrinkToFit="1"/>
    </xf>
    <xf numFmtId="0" fontId="5" fillId="8" borderId="90" xfId="0" applyFont="1" applyFill="1" applyBorder="1" applyAlignment="1">
      <alignment horizontal="center" vertical="center" wrapText="1" shrinkToFit="1"/>
    </xf>
    <xf numFmtId="0" fontId="5" fillId="8" borderId="89" xfId="0" applyFont="1" applyFill="1" applyBorder="1" applyAlignment="1">
      <alignment horizontal="center" vertical="center" shrinkToFit="1"/>
    </xf>
    <xf numFmtId="20" fontId="116" fillId="0" borderId="15" xfId="0" applyNumberFormat="1" applyFont="1" applyFill="1" applyBorder="1" applyAlignment="1">
      <alignment horizontal="center" vertical="center"/>
    </xf>
    <xf numFmtId="20" fontId="34" fillId="0" borderId="15" xfId="0" applyNumberFormat="1" applyFont="1" applyBorder="1" applyAlignment="1">
      <alignment horizontal="center" vertical="center"/>
    </xf>
    <xf numFmtId="20" fontId="34" fillId="0" borderId="15" xfId="0" applyNumberFormat="1" applyFont="1" applyFill="1" applyBorder="1" applyAlignment="1">
      <alignment horizontal="center" vertical="center"/>
    </xf>
    <xf numFmtId="20" fontId="29" fillId="0" borderId="12" xfId="0" applyNumberFormat="1" applyFont="1" applyBorder="1" applyAlignment="1">
      <alignment horizontal="center" vertical="center" shrinkToFit="1"/>
    </xf>
    <xf numFmtId="0" fontId="5" fillId="8" borderId="91" xfId="0" applyFont="1" applyFill="1" applyBorder="1" applyAlignment="1">
      <alignment horizontal="center" vertical="center" shrinkToFit="1"/>
    </xf>
    <xf numFmtId="20" fontId="3" fillId="0" borderId="7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ill="1" applyBorder="1"/>
    <xf numFmtId="20" fontId="8" fillId="0" borderId="0" xfId="0" applyNumberFormat="1" applyFont="1" applyFill="1" applyBorder="1" applyAlignment="1">
      <alignment horizontal="center" vertical="center" shrinkToFit="1"/>
    </xf>
    <xf numFmtId="20" fontId="3" fillId="0" borderId="0" xfId="0" applyNumberFormat="1" applyFont="1" applyFill="1" applyBorder="1" applyAlignment="1">
      <alignment horizontal="center" vertical="center" shrinkToFit="1"/>
    </xf>
    <xf numFmtId="20" fontId="9" fillId="0" borderId="0" xfId="0" applyNumberFormat="1" applyFont="1" applyFill="1" applyBorder="1" applyAlignment="1">
      <alignment horizontal="center" vertical="center" shrinkToFit="1"/>
    </xf>
    <xf numFmtId="20" fontId="3" fillId="0" borderId="15" xfId="0" applyNumberFormat="1" applyFont="1" applyBorder="1" applyAlignment="1">
      <alignment horizontal="center" vertical="center" shrinkToFit="1"/>
    </xf>
    <xf numFmtId="20" fontId="9" fillId="0" borderId="16" xfId="0" applyNumberFormat="1" applyFont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20" fontId="8" fillId="0" borderId="57" xfId="0" applyNumberFormat="1" applyFont="1" applyBorder="1" applyAlignment="1">
      <alignment horizontal="center" vertical="center" shrinkToFit="1"/>
    </xf>
    <xf numFmtId="20" fontId="8" fillId="0" borderId="24" xfId="0" applyNumberFormat="1" applyFont="1" applyBorder="1" applyAlignment="1">
      <alignment horizontal="center" vertical="center" shrinkToFit="1"/>
    </xf>
    <xf numFmtId="0" fontId="4" fillId="10" borderId="1" xfId="0" applyFont="1" applyFill="1" applyBorder="1" applyAlignment="1">
      <alignment horizontal="center" vertical="center" shrinkToFit="1"/>
    </xf>
    <xf numFmtId="0" fontId="4" fillId="10" borderId="3" xfId="0" applyFont="1" applyFill="1" applyBorder="1" applyAlignment="1">
      <alignment horizontal="center" vertical="center" shrinkToFit="1"/>
    </xf>
    <xf numFmtId="0" fontId="4" fillId="10" borderId="6" xfId="0" applyFont="1" applyFill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20" fontId="3" fillId="0" borderId="38" xfId="0" applyNumberFormat="1" applyFont="1" applyBorder="1" applyAlignment="1">
      <alignment horizontal="center" vertical="center" wrapText="1" shrinkToFit="1"/>
    </xf>
    <xf numFmtId="20" fontId="3" fillId="0" borderId="50" xfId="0" applyNumberFormat="1" applyFont="1" applyBorder="1" applyAlignment="1">
      <alignment horizontal="center" vertical="center" wrapText="1" shrinkToFit="1"/>
    </xf>
    <xf numFmtId="20" fontId="3" fillId="0" borderId="33" xfId="0" applyNumberFormat="1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89" fillId="0" borderId="0" xfId="0" applyFont="1" applyAlignment="1">
      <alignment horizontal="center" vertical="center" shrinkToFit="1"/>
    </xf>
    <xf numFmtId="0" fontId="92" fillId="0" borderId="11" xfId="0" applyFont="1" applyBorder="1" applyAlignment="1">
      <alignment horizontal="center" vertical="center" shrinkToFit="1"/>
    </xf>
    <xf numFmtId="0" fontId="92" fillId="0" borderId="32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4" borderId="22" xfId="0" applyFont="1" applyFill="1" applyBorder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24" xfId="0" applyFont="1" applyFill="1" applyBorder="1" applyAlignment="1">
      <alignment horizontal="center" vertical="center" shrinkToFit="1"/>
    </xf>
    <xf numFmtId="0" fontId="91" fillId="13" borderId="0" xfId="0" applyFont="1" applyFill="1" applyAlignment="1">
      <alignment horizontal="center" vertical="center"/>
    </xf>
    <xf numFmtId="0" fontId="91" fillId="13" borderId="34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31" fontId="3" fillId="0" borderId="0" xfId="0" applyNumberFormat="1" applyFont="1" applyAlignment="1">
      <alignment horizontal="right" vertical="center" shrinkToFit="1"/>
    </xf>
    <xf numFmtId="0" fontId="90" fillId="0" borderId="0" xfId="0" applyFont="1" applyBorder="1" applyAlignment="1">
      <alignment horizontal="left" vertical="center" shrinkToFit="1"/>
    </xf>
    <xf numFmtId="0" fontId="93" fillId="13" borderId="0" xfId="0" applyFont="1" applyFill="1" applyBorder="1" applyAlignment="1">
      <alignment horizontal="center" vertical="center" shrinkToFit="1"/>
    </xf>
    <xf numFmtId="0" fontId="85" fillId="13" borderId="0" xfId="0" applyFont="1" applyFill="1" applyAlignment="1">
      <alignment horizontal="center" vertical="center"/>
    </xf>
    <xf numFmtId="0" fontId="85" fillId="13" borderId="34" xfId="0" applyFont="1" applyFill="1" applyBorder="1" applyAlignment="1">
      <alignment horizontal="center" vertical="center"/>
    </xf>
    <xf numFmtId="0" fontId="71" fillId="13" borderId="0" xfId="0" applyFont="1" applyFill="1" applyAlignment="1">
      <alignment horizontal="center" vertical="center"/>
    </xf>
    <xf numFmtId="0" fontId="71" fillId="13" borderId="34" xfId="0" applyFont="1" applyFill="1" applyBorder="1" applyAlignment="1">
      <alignment horizontal="center" vertical="center"/>
    </xf>
    <xf numFmtId="0" fontId="84" fillId="13" borderId="26" xfId="0" applyFont="1" applyFill="1" applyBorder="1" applyAlignment="1">
      <alignment horizontal="center" vertical="center"/>
    </xf>
    <xf numFmtId="0" fontId="35" fillId="7" borderId="4" xfId="0" applyFont="1" applyFill="1" applyBorder="1" applyAlignment="1">
      <alignment horizontal="center" vertical="center" shrinkToFit="1"/>
    </xf>
    <xf numFmtId="0" fontId="35" fillId="7" borderId="14" xfId="0" applyFont="1" applyFill="1" applyBorder="1" applyAlignment="1">
      <alignment horizontal="center" vertical="center" shrinkToFit="1"/>
    </xf>
    <xf numFmtId="0" fontId="35" fillId="7" borderId="51" xfId="0" applyFont="1" applyFill="1" applyBorder="1" applyAlignment="1">
      <alignment horizontal="center" vertical="center" shrinkToFit="1"/>
    </xf>
    <xf numFmtId="0" fontId="66" fillId="0" borderId="26" xfId="0" applyFont="1" applyBorder="1" applyAlignment="1">
      <alignment horizontal="center" vertical="center" shrinkToFit="1"/>
    </xf>
    <xf numFmtId="0" fontId="35" fillId="7" borderId="5" xfId="0" applyFont="1" applyFill="1" applyBorder="1" applyAlignment="1">
      <alignment horizontal="center" vertical="center" shrinkToFit="1"/>
    </xf>
    <xf numFmtId="0" fontId="83" fillId="0" borderId="0" xfId="0" applyFont="1" applyAlignment="1">
      <alignment horizontal="center" vertical="center"/>
    </xf>
    <xf numFmtId="0" fontId="67" fillId="7" borderId="4" xfId="0" applyFont="1" applyFill="1" applyBorder="1" applyAlignment="1">
      <alignment horizontal="center" vertical="center" shrinkToFit="1"/>
    </xf>
    <xf numFmtId="0" fontId="67" fillId="7" borderId="5" xfId="0" applyFont="1" applyFill="1" applyBorder="1" applyAlignment="1">
      <alignment horizontal="center" vertical="center" shrinkToFit="1"/>
    </xf>
    <xf numFmtId="0" fontId="78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14" fontId="4" fillId="0" borderId="34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14" fontId="28" fillId="0" borderId="0" xfId="0" applyNumberFormat="1" applyFont="1" applyAlignment="1">
      <alignment vertical="center"/>
    </xf>
    <xf numFmtId="14" fontId="28" fillId="0" borderId="11" xfId="0" applyNumberFormat="1" applyFont="1" applyBorder="1" applyAlignment="1">
      <alignment vertical="center"/>
    </xf>
    <xf numFmtId="0" fontId="38" fillId="3" borderId="58" xfId="0" applyFont="1" applyFill="1" applyBorder="1" applyAlignment="1">
      <alignment horizontal="center" vertical="center" wrapText="1" shrinkToFit="1"/>
    </xf>
    <xf numFmtId="0" fontId="38" fillId="3" borderId="58" xfId="0" applyFont="1" applyFill="1" applyBorder="1" applyAlignment="1">
      <alignment horizontal="center" vertical="center" shrinkToFit="1"/>
    </xf>
    <xf numFmtId="0" fontId="111" fillId="3" borderId="58" xfId="0" applyFont="1" applyFill="1" applyBorder="1" applyAlignment="1">
      <alignment horizontal="center" vertical="center" wrapText="1" shrinkToFit="1"/>
    </xf>
    <xf numFmtId="0" fontId="37" fillId="3" borderId="58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10" fillId="8" borderId="20" xfId="0" applyFont="1" applyFill="1" applyBorder="1" applyAlignment="1">
      <alignment horizontal="center" vertical="center"/>
    </xf>
    <xf numFmtId="0" fontId="110" fillId="8" borderId="37" xfId="0" applyFont="1" applyFill="1" applyBorder="1" applyAlignment="1">
      <alignment horizontal="center" vertical="center"/>
    </xf>
    <xf numFmtId="0" fontId="110" fillId="8" borderId="1" xfId="0" applyFont="1" applyFill="1" applyBorder="1" applyAlignment="1">
      <alignment horizontal="center" vertical="center" wrapText="1"/>
    </xf>
    <xf numFmtId="0" fontId="110" fillId="8" borderId="1" xfId="0" applyFont="1" applyFill="1" applyBorder="1" applyAlignment="1">
      <alignment horizontal="center" vertical="center"/>
    </xf>
    <xf numFmtId="0" fontId="110" fillId="8" borderId="15" xfId="0" applyFont="1" applyFill="1" applyBorder="1" applyAlignment="1">
      <alignment horizontal="center" vertical="center"/>
    </xf>
    <xf numFmtId="0" fontId="110" fillId="8" borderId="57" xfId="0" applyFont="1" applyFill="1" applyBorder="1" applyAlignment="1">
      <alignment horizontal="center" vertical="center"/>
    </xf>
    <xf numFmtId="20" fontId="34" fillId="0" borderId="20" xfId="0" applyNumberFormat="1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 shrinkToFit="1"/>
    </xf>
    <xf numFmtId="20" fontId="34" fillId="0" borderId="15" xfId="0" applyNumberFormat="1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20" fontId="116" fillId="0" borderId="20" xfId="0" applyNumberFormat="1" applyFont="1" applyFill="1" applyBorder="1" applyAlignment="1">
      <alignment horizontal="center" vertical="center"/>
    </xf>
    <xf numFmtId="0" fontId="116" fillId="0" borderId="37" xfId="0" applyFont="1" applyFill="1" applyBorder="1" applyAlignment="1">
      <alignment horizontal="center" vertical="center"/>
    </xf>
    <xf numFmtId="20" fontId="116" fillId="0" borderId="1" xfId="0" applyNumberFormat="1" applyFont="1" applyFill="1" applyBorder="1" applyAlignment="1">
      <alignment horizontal="center" vertical="center" shrinkToFit="1"/>
    </xf>
    <xf numFmtId="20" fontId="116" fillId="0" borderId="15" xfId="0" applyNumberFormat="1" applyFont="1" applyFill="1" applyBorder="1" applyAlignment="1">
      <alignment horizontal="center" vertical="center"/>
    </xf>
    <xf numFmtId="0" fontId="116" fillId="0" borderId="57" xfId="0" applyFont="1" applyFill="1" applyBorder="1" applyAlignment="1">
      <alignment horizontal="center" vertical="center"/>
    </xf>
    <xf numFmtId="20" fontId="34" fillId="0" borderId="20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20" fontId="34" fillId="0" borderId="1" xfId="0" applyNumberFormat="1" applyFont="1" applyFill="1" applyBorder="1" applyAlignment="1">
      <alignment horizontal="center" vertical="center" shrinkToFit="1"/>
    </xf>
    <xf numFmtId="20" fontId="34" fillId="0" borderId="15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28" fillId="0" borderId="11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20" fontId="3" fillId="0" borderId="35" xfId="0" applyNumberFormat="1" applyFont="1" applyBorder="1" applyAlignment="1">
      <alignment horizontal="center" vertical="center" shrinkToFit="1"/>
    </xf>
    <xf numFmtId="20" fontId="3" fillId="0" borderId="0" xfId="0" applyNumberFormat="1" applyFont="1" applyAlignment="1">
      <alignment horizontal="center" vertical="center" shrinkToFit="1"/>
    </xf>
    <xf numFmtId="20" fontId="3" fillId="0" borderId="25" xfId="0" applyNumberFormat="1" applyFont="1" applyBorder="1" applyAlignment="1">
      <alignment horizontal="center" vertical="center" shrinkToFit="1"/>
    </xf>
    <xf numFmtId="20" fontId="3" fillId="0" borderId="26" xfId="0" applyNumberFormat="1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5" borderId="3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 shrinkToFit="1"/>
    </xf>
    <xf numFmtId="20" fontId="3" fillId="0" borderId="34" xfId="0" applyNumberFormat="1" applyFont="1" applyBorder="1" applyAlignment="1">
      <alignment horizontal="center" vertical="center" shrinkToFit="1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20" fontId="99" fillId="0" borderId="1" xfId="0" applyNumberFormat="1" applyFont="1" applyFill="1" applyBorder="1" applyAlignment="1">
      <alignment horizontal="center" vertical="center" wrapText="1" shrinkToFit="1"/>
    </xf>
    <xf numFmtId="20" fontId="99" fillId="0" borderId="1" xfId="0" applyNumberFormat="1" applyFont="1" applyFill="1" applyBorder="1" applyAlignment="1">
      <alignment horizontal="center" vertical="center" shrinkToFit="1"/>
    </xf>
    <xf numFmtId="20" fontId="101" fillId="0" borderId="1" xfId="0" applyNumberFormat="1" applyFont="1" applyFill="1" applyBorder="1" applyAlignment="1">
      <alignment horizontal="center" vertical="center" wrapText="1" shrinkToFit="1"/>
    </xf>
    <xf numFmtId="20" fontId="101" fillId="0" borderId="1" xfId="0" applyNumberFormat="1" applyFont="1" applyFill="1" applyBorder="1" applyAlignment="1">
      <alignment horizontal="center" vertical="center" shrinkToFit="1"/>
    </xf>
    <xf numFmtId="0" fontId="96" fillId="0" borderId="0" xfId="0" applyFont="1" applyAlignment="1">
      <alignment horizontal="left" vertical="center" wrapText="1"/>
    </xf>
    <xf numFmtId="0" fontId="97" fillId="16" borderId="0" xfId="0" applyFont="1" applyFill="1" applyAlignment="1">
      <alignment horizontal="center" vertical="center" wrapText="1"/>
    </xf>
    <xf numFmtId="0" fontId="95" fillId="0" borderId="0" xfId="0" applyFont="1" applyFill="1" applyAlignment="1">
      <alignment horizontal="left" vertical="center" wrapText="1"/>
    </xf>
    <xf numFmtId="0" fontId="98" fillId="15" borderId="88" xfId="0" applyFont="1" applyFill="1" applyBorder="1" applyAlignment="1">
      <alignment horizontal="center" vertical="center" shrinkToFit="1"/>
    </xf>
    <xf numFmtId="0" fontId="98" fillId="15" borderId="0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 wrapText="1" shrinkToFit="1"/>
    </xf>
    <xf numFmtId="20" fontId="3" fillId="0" borderId="25" xfId="0" applyNumberFormat="1" applyFont="1" applyBorder="1" applyAlignment="1">
      <alignment horizontal="center" vertical="center" wrapText="1" shrinkToFit="1"/>
    </xf>
    <xf numFmtId="20" fontId="3" fillId="0" borderId="45" xfId="0" applyNumberFormat="1" applyFont="1" applyBorder="1" applyAlignment="1">
      <alignment horizontal="center" vertical="center" shrinkToFit="1"/>
    </xf>
    <xf numFmtId="20" fontId="3" fillId="0" borderId="46" xfId="0" applyNumberFormat="1" applyFont="1" applyBorder="1" applyAlignment="1">
      <alignment horizontal="center" vertical="center" shrinkToFit="1"/>
    </xf>
    <xf numFmtId="20" fontId="3" fillId="4" borderId="33" xfId="0" applyNumberFormat="1" applyFont="1" applyFill="1" applyBorder="1" applyAlignment="1">
      <alignment horizontal="center" vertical="center" shrinkToFit="1"/>
    </xf>
    <xf numFmtId="20" fontId="3" fillId="4" borderId="49" xfId="0" applyNumberFormat="1" applyFont="1" applyFill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 wrapText="1" shrinkToFit="1"/>
    </xf>
    <xf numFmtId="20" fontId="3" fillId="0" borderId="35" xfId="0" applyNumberFormat="1" applyFont="1" applyBorder="1" applyAlignment="1">
      <alignment horizontal="center" vertical="center" wrapText="1" shrinkToFit="1"/>
    </xf>
    <xf numFmtId="20" fontId="3" fillId="0" borderId="34" xfId="0" applyNumberFormat="1" applyFont="1" applyBorder="1" applyAlignment="1">
      <alignment horizontal="center" vertical="center" wrapText="1" shrinkToFit="1"/>
    </xf>
    <xf numFmtId="20" fontId="3" fillId="0" borderId="31" xfId="0" applyNumberFormat="1" applyFont="1" applyBorder="1" applyAlignment="1">
      <alignment horizontal="center" vertical="center" wrapText="1" shrinkToFit="1"/>
    </xf>
    <xf numFmtId="20" fontId="3" fillId="0" borderId="32" xfId="0" applyNumberFormat="1" applyFont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20" fontId="17" fillId="0" borderId="25" xfId="0" applyNumberFormat="1" applyFont="1" applyBorder="1" applyAlignment="1">
      <alignment horizontal="center" vertical="center" wrapText="1" shrinkToFit="1"/>
    </xf>
    <xf numFmtId="20" fontId="17" fillId="0" borderId="26" xfId="0" applyNumberFormat="1" applyFont="1" applyBorder="1" applyAlignment="1">
      <alignment horizontal="center" vertical="center" shrinkToFit="1"/>
    </xf>
    <xf numFmtId="20" fontId="17" fillId="0" borderId="30" xfId="0" applyNumberFormat="1" applyFont="1" applyBorder="1" applyAlignment="1">
      <alignment horizontal="center" vertical="center" shrinkToFit="1"/>
    </xf>
    <xf numFmtId="20" fontId="17" fillId="0" borderId="31" xfId="0" applyNumberFormat="1" applyFont="1" applyBorder="1" applyAlignment="1">
      <alignment horizontal="center" vertical="center" shrinkToFit="1"/>
    </xf>
    <xf numFmtId="20" fontId="17" fillId="0" borderId="11" xfId="0" applyNumberFormat="1" applyFont="1" applyBorder="1" applyAlignment="1">
      <alignment horizontal="center" vertical="center" shrinkToFit="1"/>
    </xf>
    <xf numFmtId="20" fontId="17" fillId="0" borderId="32" xfId="0" applyNumberFormat="1" applyFont="1" applyBorder="1" applyAlignment="1">
      <alignment horizontal="center" vertical="center" shrinkToFit="1"/>
    </xf>
    <xf numFmtId="20" fontId="3" fillId="4" borderId="52" xfId="0" applyNumberFormat="1" applyFont="1" applyFill="1" applyBorder="1" applyAlignment="1">
      <alignment horizontal="center" vertical="center" wrapText="1" shrinkToFit="1"/>
    </xf>
    <xf numFmtId="20" fontId="3" fillId="4" borderId="53" xfId="0" applyNumberFormat="1" applyFont="1" applyFill="1" applyBorder="1" applyAlignment="1">
      <alignment horizontal="center" vertical="center" wrapText="1" shrinkToFit="1"/>
    </xf>
    <xf numFmtId="20" fontId="3" fillId="4" borderId="35" xfId="0" applyNumberFormat="1" applyFont="1" applyFill="1" applyBorder="1" applyAlignment="1">
      <alignment horizontal="center" vertical="center" wrapText="1" shrinkToFit="1"/>
    </xf>
    <xf numFmtId="20" fontId="3" fillId="4" borderId="34" xfId="0" applyNumberFormat="1" applyFont="1" applyFill="1" applyBorder="1" applyAlignment="1">
      <alignment horizontal="center" vertical="center" wrapText="1" shrinkToFit="1"/>
    </xf>
    <xf numFmtId="20" fontId="3" fillId="4" borderId="31" xfId="0" applyNumberFormat="1" applyFont="1" applyFill="1" applyBorder="1" applyAlignment="1">
      <alignment horizontal="center" vertical="center" wrapText="1" shrinkToFit="1"/>
    </xf>
    <xf numFmtId="20" fontId="3" fillId="4" borderId="32" xfId="0" applyNumberFormat="1" applyFont="1" applyFill="1" applyBorder="1" applyAlignment="1">
      <alignment horizontal="center" vertical="center" wrapText="1" shrinkToFit="1"/>
    </xf>
    <xf numFmtId="20" fontId="3" fillId="0" borderId="26" xfId="0" applyNumberFormat="1" applyFont="1" applyBorder="1" applyAlignment="1">
      <alignment horizontal="center" vertical="center" wrapText="1" shrinkToFit="1"/>
    </xf>
    <xf numFmtId="20" fontId="3" fillId="0" borderId="0" xfId="0" applyNumberFormat="1" applyFont="1" applyAlignment="1">
      <alignment horizontal="center" vertical="center" wrapText="1" shrinkToFit="1"/>
    </xf>
    <xf numFmtId="20" fontId="3" fillId="0" borderId="11" xfId="0" applyNumberFormat="1" applyFont="1" applyBorder="1" applyAlignment="1">
      <alignment horizontal="center" vertical="center" wrapText="1" shrinkToFi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20" fontId="3" fillId="4" borderId="25" xfId="0" applyNumberFormat="1" applyFont="1" applyFill="1" applyBorder="1" applyAlignment="1">
      <alignment horizontal="center" vertical="center" wrapText="1" shrinkToFit="1"/>
    </xf>
    <xf numFmtId="20" fontId="3" fillId="4" borderId="30" xfId="0" applyNumberFormat="1" applyFont="1" applyFill="1" applyBorder="1" applyAlignment="1">
      <alignment horizontal="center" vertical="center" wrapText="1" shrinkToFit="1"/>
    </xf>
    <xf numFmtId="14" fontId="13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14" fontId="29" fillId="0" borderId="11" xfId="0" applyNumberFormat="1" applyFont="1" applyBorder="1" applyAlignment="1">
      <alignment horizontal="left" vertical="center" shrinkToFit="1"/>
    </xf>
    <xf numFmtId="0" fontId="2" fillId="2" borderId="42" xfId="0" applyFont="1" applyFill="1" applyBorder="1" applyAlignment="1">
      <alignment horizontal="center" vertical="center" wrapText="1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wrapText="1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wrapText="1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76" fontId="2" fillId="5" borderId="27" xfId="0" applyNumberFormat="1" applyFont="1" applyFill="1" applyBorder="1" applyAlignment="1">
      <alignment horizontal="center" vertical="center" shrinkToFit="1"/>
    </xf>
    <xf numFmtId="176" fontId="2" fillId="5" borderId="29" xfId="0" applyNumberFormat="1" applyFont="1" applyFill="1" applyBorder="1" applyAlignment="1">
      <alignment horizontal="center" vertical="center" shrinkToFit="1"/>
    </xf>
    <xf numFmtId="176" fontId="15" fillId="5" borderId="35" xfId="0" applyNumberFormat="1" applyFont="1" applyFill="1" applyBorder="1" applyAlignment="1">
      <alignment horizontal="center" vertical="center" shrinkToFit="1"/>
    </xf>
    <xf numFmtId="176" fontId="7" fillId="5" borderId="11" xfId="0" applyNumberFormat="1" applyFont="1" applyFill="1" applyBorder="1" applyAlignment="1">
      <alignment horizontal="center" vertical="center" shrinkToFit="1"/>
    </xf>
    <xf numFmtId="176" fontId="2" fillId="6" borderId="3" xfId="0" applyNumberFormat="1" applyFont="1" applyFill="1" applyBorder="1" applyAlignment="1">
      <alignment horizontal="center" vertical="center" wrapText="1" shrinkToFit="1"/>
    </xf>
    <xf numFmtId="176" fontId="2" fillId="6" borderId="4" xfId="0" applyNumberFormat="1" applyFont="1" applyFill="1" applyBorder="1" applyAlignment="1">
      <alignment horizontal="center" vertical="center" shrinkToFit="1"/>
    </xf>
    <xf numFmtId="176" fontId="2" fillId="6" borderId="5" xfId="0" applyNumberFormat="1" applyFont="1" applyFill="1" applyBorder="1" applyAlignment="1">
      <alignment horizontal="center" vertical="center" shrinkToFit="1"/>
    </xf>
    <xf numFmtId="0" fontId="15" fillId="5" borderId="27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0" fontId="7" fillId="5" borderId="29" xfId="0" applyFont="1" applyFill="1" applyBorder="1" applyAlignment="1">
      <alignment horizontal="center" vertical="center" shrinkToFit="1"/>
    </xf>
    <xf numFmtId="176" fontId="2" fillId="5" borderId="33" xfId="0" applyNumberFormat="1" applyFont="1" applyFill="1" applyBorder="1" applyAlignment="1">
      <alignment horizontal="center" vertical="center" shrinkToFit="1"/>
    </xf>
    <xf numFmtId="176" fontId="2" fillId="5" borderId="49" xfId="0" applyNumberFormat="1" applyFont="1" applyFill="1" applyBorder="1" applyAlignment="1">
      <alignment horizontal="center" vertical="center" shrinkToFit="1"/>
    </xf>
    <xf numFmtId="176" fontId="15" fillId="5" borderId="27" xfId="0" applyNumberFormat="1" applyFont="1" applyFill="1" applyBorder="1" applyAlignment="1">
      <alignment horizontal="center" vertical="center" shrinkToFit="1"/>
    </xf>
    <xf numFmtId="176" fontId="7" fillId="5" borderId="29" xfId="0" applyNumberFormat="1" applyFont="1" applyFill="1" applyBorder="1" applyAlignment="1">
      <alignment horizontal="center" vertical="center" shrinkToFit="1"/>
    </xf>
    <xf numFmtId="176" fontId="2" fillId="4" borderId="27" xfId="0" applyNumberFormat="1" applyFont="1" applyFill="1" applyBorder="1" applyAlignment="1">
      <alignment horizontal="center" vertical="center" wrapText="1" shrinkToFit="1"/>
    </xf>
    <xf numFmtId="176" fontId="2" fillId="4" borderId="28" xfId="0" applyNumberFormat="1" applyFont="1" applyFill="1" applyBorder="1" applyAlignment="1">
      <alignment horizontal="center" vertical="center" wrapText="1" shrinkToFit="1"/>
    </xf>
    <xf numFmtId="176" fontId="2" fillId="4" borderId="26" xfId="0" applyNumberFormat="1" applyFont="1" applyFill="1" applyBorder="1" applyAlignment="1">
      <alignment horizontal="center" vertical="center" wrapText="1" shrinkToFit="1"/>
    </xf>
    <xf numFmtId="176" fontId="11" fillId="0" borderId="25" xfId="0" applyNumberFormat="1" applyFont="1" applyBorder="1" applyAlignment="1">
      <alignment horizontal="center" vertical="center" shrinkToFit="1"/>
    </xf>
    <xf numFmtId="176" fontId="12" fillId="0" borderId="26" xfId="0" applyNumberFormat="1" applyFont="1" applyBorder="1" applyAlignment="1">
      <alignment horizontal="center" vertical="center" shrinkToFit="1"/>
    </xf>
    <xf numFmtId="176" fontId="12" fillId="0" borderId="30" xfId="0" applyNumberFormat="1" applyFont="1" applyBorder="1" applyAlignment="1">
      <alignment horizontal="center" vertical="center" shrinkToFit="1"/>
    </xf>
    <xf numFmtId="176" fontId="12" fillId="0" borderId="35" xfId="0" applyNumberFormat="1" applyFont="1" applyBorder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176" fontId="12" fillId="0" borderId="34" xfId="0" applyNumberFormat="1" applyFont="1" applyBorder="1" applyAlignment="1">
      <alignment horizontal="center" vertical="center" shrinkToFit="1"/>
    </xf>
    <xf numFmtId="176" fontId="12" fillId="0" borderId="31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32" xfId="0" applyNumberFormat="1" applyFont="1" applyBorder="1" applyAlignment="1">
      <alignment horizontal="center" vertical="center" shrinkToFit="1"/>
    </xf>
    <xf numFmtId="20" fontId="8" fillId="5" borderId="25" xfId="0" applyNumberFormat="1" applyFont="1" applyFill="1" applyBorder="1" applyAlignment="1">
      <alignment horizontal="center" vertical="center" wrapText="1" shrinkToFit="1"/>
    </xf>
    <xf numFmtId="20" fontId="8" fillId="5" borderId="30" xfId="0" applyNumberFormat="1" applyFont="1" applyFill="1" applyBorder="1" applyAlignment="1">
      <alignment horizontal="center" vertical="center" shrinkToFit="1"/>
    </xf>
    <xf numFmtId="20" fontId="8" fillId="5" borderId="35" xfId="0" applyNumberFormat="1" applyFont="1" applyFill="1" applyBorder="1" applyAlignment="1">
      <alignment horizontal="center" vertical="center" shrinkToFit="1"/>
    </xf>
    <xf numFmtId="20" fontId="8" fillId="5" borderId="34" xfId="0" applyNumberFormat="1" applyFont="1" applyFill="1" applyBorder="1" applyAlignment="1">
      <alignment horizontal="center" vertical="center" shrinkToFit="1"/>
    </xf>
    <xf numFmtId="20" fontId="8" fillId="5" borderId="31" xfId="0" applyNumberFormat="1" applyFont="1" applyFill="1" applyBorder="1" applyAlignment="1">
      <alignment horizontal="center" vertical="center" shrinkToFit="1"/>
    </xf>
    <xf numFmtId="20" fontId="8" fillId="5" borderId="32" xfId="0" applyNumberFormat="1" applyFont="1" applyFill="1" applyBorder="1" applyAlignment="1">
      <alignment horizontal="center" vertical="center" shrinkToFit="1"/>
    </xf>
    <xf numFmtId="176" fontId="2" fillId="6" borderId="51" xfId="0" applyNumberFormat="1" applyFont="1" applyFill="1" applyBorder="1" applyAlignment="1">
      <alignment horizontal="center" vertical="center" wrapText="1" shrinkToFit="1"/>
    </xf>
    <xf numFmtId="176" fontId="13" fillId="0" borderId="31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23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176" fontId="13" fillId="6" borderId="25" xfId="0" applyNumberFormat="1" applyFont="1" applyFill="1" applyBorder="1" applyAlignment="1">
      <alignment horizontal="center" vertical="center" wrapText="1" shrinkToFit="1"/>
    </xf>
    <xf numFmtId="176" fontId="13" fillId="6" borderId="26" xfId="0" applyNumberFormat="1" applyFont="1" applyFill="1" applyBorder="1" applyAlignment="1">
      <alignment horizontal="center" vertical="center" wrapText="1" shrinkToFit="1"/>
    </xf>
    <xf numFmtId="176" fontId="13" fillId="6" borderId="30" xfId="0" applyNumberFormat="1" applyFont="1" applyFill="1" applyBorder="1" applyAlignment="1">
      <alignment horizontal="center" vertical="center" wrapText="1" shrinkToFit="1"/>
    </xf>
    <xf numFmtId="176" fontId="13" fillId="0" borderId="25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20" fontId="44" fillId="4" borderId="67" xfId="1" applyNumberFormat="1" applyFont="1" applyFill="1" applyBorder="1" applyAlignment="1">
      <alignment horizontal="center" vertical="center" shrinkToFit="1"/>
    </xf>
    <xf numFmtId="20" fontId="43" fillId="4" borderId="67" xfId="1" applyNumberFormat="1" applyFont="1" applyFill="1" applyBorder="1" applyAlignment="1">
      <alignment horizontal="center" vertical="center" shrinkToFit="1"/>
    </xf>
    <xf numFmtId="20" fontId="43" fillId="4" borderId="66" xfId="1" applyNumberFormat="1" applyFont="1" applyFill="1" applyBorder="1" applyAlignment="1">
      <alignment horizontal="center" vertical="center" shrinkToFit="1"/>
    </xf>
    <xf numFmtId="0" fontId="41" fillId="0" borderId="65" xfId="1" applyFont="1" applyBorder="1" applyAlignment="1">
      <alignment horizontal="center" vertical="center"/>
    </xf>
    <xf numFmtId="176" fontId="45" fillId="0" borderId="67" xfId="1" applyNumberFormat="1" applyFont="1" applyBorder="1" applyAlignment="1">
      <alignment horizontal="center" vertical="center" shrinkToFit="1"/>
    </xf>
    <xf numFmtId="20" fontId="45" fillId="0" borderId="1" xfId="1" applyNumberFormat="1" applyFont="1" applyBorder="1" applyAlignment="1">
      <alignment horizontal="center" vertical="center" shrinkToFit="1"/>
    </xf>
    <xf numFmtId="20" fontId="43" fillId="4" borderId="1" xfId="1" applyNumberFormat="1" applyFont="1" applyFill="1" applyBorder="1" applyAlignment="1">
      <alignment horizontal="center" vertical="center" shrinkToFit="1"/>
    </xf>
    <xf numFmtId="20" fontId="43" fillId="4" borderId="69" xfId="1" applyNumberFormat="1" applyFont="1" applyFill="1" applyBorder="1" applyAlignment="1">
      <alignment horizontal="center" vertical="center" shrinkToFit="1"/>
    </xf>
    <xf numFmtId="0" fontId="46" fillId="0" borderId="68" xfId="1" applyFont="1" applyBorder="1" applyAlignment="1">
      <alignment horizontal="center" vertical="center" shrinkToFit="1"/>
    </xf>
    <xf numFmtId="0" fontId="46" fillId="0" borderId="67" xfId="1" applyFont="1" applyBorder="1" applyAlignment="1">
      <alignment horizontal="center" vertical="center" shrinkToFit="1"/>
    </xf>
    <xf numFmtId="20" fontId="44" fillId="4" borderId="1" xfId="1" applyNumberFormat="1" applyFont="1" applyFill="1" applyBorder="1" applyAlignment="1">
      <alignment horizontal="center" vertical="center" shrinkToFit="1"/>
    </xf>
    <xf numFmtId="0" fontId="46" fillId="0" borderId="70" xfId="1" applyFont="1" applyBorder="1" applyAlignment="1">
      <alignment horizontal="center" vertical="center" shrinkToFit="1"/>
    </xf>
    <xf numFmtId="0" fontId="46" fillId="0" borderId="1" xfId="1" applyFont="1" applyBorder="1" applyAlignment="1">
      <alignment horizontal="center" vertical="center" shrinkToFit="1"/>
    </xf>
    <xf numFmtId="20" fontId="45" fillId="0" borderId="15" xfId="1" applyNumberFormat="1" applyFont="1" applyBorder="1" applyAlignment="1">
      <alignment horizontal="center" vertical="center" shrinkToFit="1"/>
    </xf>
    <xf numFmtId="20" fontId="45" fillId="0" borderId="37" xfId="1" applyNumberFormat="1" applyFont="1" applyBorder="1" applyAlignment="1">
      <alignment horizontal="center" vertical="center" shrinkToFit="1"/>
    </xf>
    <xf numFmtId="0" fontId="4" fillId="9" borderId="1" xfId="1" applyFont="1" applyFill="1" applyBorder="1" applyAlignment="1">
      <alignment horizontal="center" vertical="center" shrinkToFit="1"/>
    </xf>
    <xf numFmtId="0" fontId="39" fillId="0" borderId="70" xfId="1" applyFont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0" fontId="39" fillId="0" borderId="69" xfId="1" applyFont="1" applyBorder="1" applyAlignment="1">
      <alignment horizontal="center" vertical="center" shrinkToFit="1"/>
    </xf>
    <xf numFmtId="0" fontId="4" fillId="9" borderId="70" xfId="1" applyFont="1" applyFill="1" applyBorder="1" applyAlignment="1">
      <alignment horizontal="center" vertical="center" shrinkToFit="1"/>
    </xf>
    <xf numFmtId="0" fontId="4" fillId="9" borderId="69" xfId="1" applyFont="1" applyFill="1" applyBorder="1" applyAlignment="1">
      <alignment horizontal="center" vertical="center" shrinkToFit="1"/>
    </xf>
    <xf numFmtId="0" fontId="59" fillId="0" borderId="76" xfId="1" applyFont="1" applyBorder="1" applyAlignment="1">
      <alignment horizontal="center" vertical="center" shrinkToFit="1"/>
    </xf>
    <xf numFmtId="0" fontId="59" fillId="0" borderId="59" xfId="1" applyFont="1" applyBorder="1" applyAlignment="1">
      <alignment horizontal="center" vertical="center" shrinkToFit="1"/>
    </xf>
    <xf numFmtId="14" fontId="59" fillId="0" borderId="73" xfId="1" applyNumberFormat="1" applyFont="1" applyBorder="1" applyAlignment="1">
      <alignment horizontal="center" vertical="center" shrinkToFit="1"/>
    </xf>
    <xf numFmtId="14" fontId="59" fillId="0" borderId="72" xfId="1" applyNumberFormat="1" applyFont="1" applyBorder="1" applyAlignment="1">
      <alignment horizontal="center" vertical="center" shrinkToFit="1"/>
    </xf>
    <xf numFmtId="14" fontId="59" fillId="0" borderId="71" xfId="1" applyNumberFormat="1" applyFont="1" applyBorder="1" applyAlignment="1">
      <alignment horizontal="center" vertical="center" shrinkToFit="1"/>
    </xf>
    <xf numFmtId="14" fontId="59" fillId="0" borderId="56" xfId="1" applyNumberFormat="1" applyFont="1" applyBorder="1" applyAlignment="1">
      <alignment horizontal="center" vertical="center" shrinkToFit="1"/>
    </xf>
    <xf numFmtId="14" fontId="59" fillId="0" borderId="2" xfId="1" applyNumberFormat="1" applyFont="1" applyBorder="1" applyAlignment="1">
      <alignment horizontal="center" vertical="center" shrinkToFit="1"/>
    </xf>
    <xf numFmtId="14" fontId="59" fillId="0" borderId="75" xfId="1" applyNumberFormat="1" applyFont="1" applyBorder="1" applyAlignment="1">
      <alignment horizontal="center" vertical="center" shrinkToFit="1"/>
    </xf>
    <xf numFmtId="0" fontId="39" fillId="0" borderId="73" xfId="1" applyFont="1" applyBorder="1" applyAlignment="1">
      <alignment horizontal="center" vertical="center" shrinkToFit="1"/>
    </xf>
    <xf numFmtId="0" fontId="39" fillId="0" borderId="72" xfId="1" applyFont="1" applyBorder="1" applyAlignment="1">
      <alignment horizontal="center" vertical="center" shrinkToFit="1"/>
    </xf>
    <xf numFmtId="0" fontId="39" fillId="0" borderId="71" xfId="1" applyFont="1" applyBorder="1" applyAlignment="1">
      <alignment horizontal="center" vertical="center" shrinkToFit="1"/>
    </xf>
    <xf numFmtId="0" fontId="40" fillId="0" borderId="48" xfId="1" applyBorder="1" applyAlignment="1">
      <alignment horizontal="center" vertical="center"/>
    </xf>
    <xf numFmtId="0" fontId="60" fillId="0" borderId="83" xfId="1" applyFont="1" applyBorder="1" applyAlignment="1">
      <alignment horizontal="center" vertical="center"/>
    </xf>
    <xf numFmtId="0" fontId="60" fillId="0" borderId="82" xfId="1" applyFont="1" applyBorder="1" applyAlignment="1">
      <alignment horizontal="center" vertical="center"/>
    </xf>
    <xf numFmtId="0" fontId="60" fillId="0" borderId="81" xfId="1" applyFont="1" applyBorder="1" applyAlignment="1">
      <alignment horizontal="center" vertical="center"/>
    </xf>
    <xf numFmtId="14" fontId="59" fillId="0" borderId="80" xfId="1" applyNumberFormat="1" applyFont="1" applyBorder="1" applyAlignment="1">
      <alignment horizontal="center" vertical="center" shrinkToFit="1"/>
    </xf>
    <xf numFmtId="14" fontId="59" fillId="0" borderId="79" xfId="1" applyNumberFormat="1" applyFont="1" applyBorder="1" applyAlignment="1">
      <alignment horizontal="center" vertical="center" shrinkToFit="1"/>
    </xf>
    <xf numFmtId="14" fontId="59" fillId="0" borderId="78" xfId="1" applyNumberFormat="1" applyFont="1" applyBorder="1" applyAlignment="1">
      <alignment horizontal="center" vertical="center" shrinkToFit="1"/>
    </xf>
    <xf numFmtId="0" fontId="62" fillId="0" borderId="0" xfId="1" applyFont="1" applyAlignment="1">
      <alignment horizontal="center"/>
    </xf>
    <xf numFmtId="0" fontId="55" fillId="0" borderId="0" xfId="1" applyFont="1" applyAlignment="1">
      <alignment horizontal="center" vertical="center" wrapText="1"/>
    </xf>
    <xf numFmtId="0" fontId="55" fillId="0" borderId="86" xfId="1" applyFont="1" applyBorder="1" applyAlignment="1">
      <alignment horizontal="center" vertical="center" wrapText="1"/>
    </xf>
    <xf numFmtId="0" fontId="55" fillId="0" borderId="85" xfId="1" applyFont="1" applyBorder="1" applyAlignment="1">
      <alignment horizontal="center" vertical="center" wrapText="1"/>
    </xf>
    <xf numFmtId="0" fontId="55" fillId="0" borderId="84" xfId="1" applyFont="1" applyBorder="1" applyAlignment="1">
      <alignment horizontal="center" vertical="center" wrapText="1"/>
    </xf>
    <xf numFmtId="0" fontId="108" fillId="0" borderId="0" xfId="2" applyFont="1" applyAlignment="1">
      <alignment horizontal="center"/>
    </xf>
    <xf numFmtId="0" fontId="109" fillId="0" borderId="0" xfId="2" applyFont="1" applyAlignment="1">
      <alignment horizont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0000FF"/>
      <color rgb="FFD206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642779</xdr:colOff>
      <xdr:row>56</xdr:row>
      <xdr:rowOff>178188</xdr:rowOff>
    </xdr:from>
    <xdr:to>
      <xdr:col>20</xdr:col>
      <xdr:colOff>621098</xdr:colOff>
      <xdr:row>58</xdr:row>
      <xdr:rowOff>231876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E71C6-732C-4742-A9A5-D4C4A126E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8904" y="14846688"/>
          <a:ext cx="660944" cy="56168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3"/>
  <sheetViews>
    <sheetView view="pageBreakPreview" zoomScale="80" zoomScaleNormal="100" zoomScaleSheetLayoutView="80" workbookViewId="0">
      <selection activeCell="Q14" sqref="Q14"/>
    </sheetView>
  </sheetViews>
  <sheetFormatPr defaultRowHeight="16.5"/>
  <cols>
    <col min="1" max="9" width="11.75" customWidth="1"/>
    <col min="10" max="10" width="2.25" style="281" customWidth="1"/>
    <col min="11" max="11" width="6.375" customWidth="1"/>
    <col min="19" max="19" width="7" customWidth="1"/>
  </cols>
  <sheetData>
    <row r="1" spans="1:23" ht="40.5" customHeight="1">
      <c r="A1" s="489" t="s">
        <v>261</v>
      </c>
      <c r="B1" s="489"/>
      <c r="C1" s="489"/>
      <c r="D1" s="489"/>
      <c r="E1" s="489"/>
      <c r="F1" s="489"/>
      <c r="G1" s="489"/>
      <c r="H1" s="489"/>
      <c r="I1" s="489"/>
      <c r="J1" s="380"/>
      <c r="K1" s="489" t="s">
        <v>262</v>
      </c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</row>
    <row r="2" spans="1:23" ht="3.75" customHeight="1">
      <c r="A2" s="500"/>
      <c r="B2" s="501"/>
      <c r="C2" s="502"/>
      <c r="D2" s="232"/>
      <c r="E2" s="232"/>
      <c r="F2" s="232"/>
      <c r="G2" s="503"/>
      <c r="H2" s="503"/>
      <c r="I2" s="503"/>
      <c r="J2" s="279"/>
    </row>
    <row r="3" spans="1:23" ht="22.5" customHeight="1">
      <c r="A3" s="504" t="s">
        <v>150</v>
      </c>
      <c r="B3" s="504"/>
      <c r="C3" s="504"/>
      <c r="D3" s="504"/>
      <c r="E3" s="504"/>
      <c r="F3" s="504"/>
      <c r="G3" s="504"/>
      <c r="H3" s="504"/>
      <c r="I3" s="504"/>
      <c r="J3" s="280"/>
    </row>
    <row r="4" spans="1:23" ht="18" customHeight="1">
      <c r="A4" s="505" t="s">
        <v>223</v>
      </c>
      <c r="B4" s="505"/>
      <c r="C4" s="505"/>
      <c r="D4" s="505"/>
      <c r="E4" s="505"/>
      <c r="F4" s="505"/>
      <c r="G4" s="505"/>
      <c r="H4" s="505"/>
      <c r="I4" s="505"/>
      <c r="J4" s="280"/>
      <c r="K4" s="498" t="s">
        <v>222</v>
      </c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9"/>
    </row>
    <row r="5" spans="1:23" ht="17.25" customHeight="1">
      <c r="A5" s="505"/>
      <c r="B5" s="505"/>
      <c r="C5" s="505"/>
      <c r="D5" s="505"/>
      <c r="E5" s="505"/>
      <c r="F5" s="505"/>
      <c r="G5" s="505"/>
      <c r="H5" s="505"/>
      <c r="I5" s="505"/>
      <c r="J5" s="280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9"/>
    </row>
    <row r="6" spans="1:23" ht="10.5" customHeight="1" thickBot="1">
      <c r="A6" s="381"/>
      <c r="B6" s="381"/>
      <c r="C6" s="381"/>
      <c r="D6" s="381"/>
      <c r="E6" s="381"/>
      <c r="F6" s="381"/>
      <c r="G6" s="381"/>
      <c r="H6" s="381"/>
      <c r="I6" s="381"/>
      <c r="J6" s="280"/>
    </row>
    <row r="7" spans="1:23" ht="19.5" customHeight="1" thickTop="1" thickBot="1">
      <c r="A7" s="490" t="s">
        <v>264</v>
      </c>
      <c r="B7" s="490"/>
      <c r="C7" s="490"/>
      <c r="D7" s="490"/>
      <c r="E7" s="490"/>
      <c r="F7" s="490"/>
      <c r="G7" s="490"/>
      <c r="H7" s="490"/>
      <c r="I7" s="491"/>
      <c r="J7" s="282"/>
      <c r="K7" s="364" t="s">
        <v>200</v>
      </c>
      <c r="L7" s="365" t="s">
        <v>201</v>
      </c>
      <c r="M7" s="363" t="s">
        <v>202</v>
      </c>
      <c r="N7" s="365" t="s">
        <v>27</v>
      </c>
      <c r="O7" s="365" t="s">
        <v>203</v>
      </c>
      <c r="P7" s="365" t="s">
        <v>204</v>
      </c>
      <c r="Q7" s="365" t="s">
        <v>205</v>
      </c>
      <c r="R7" s="365"/>
      <c r="S7" s="363" t="s">
        <v>206</v>
      </c>
      <c r="T7" s="365" t="s">
        <v>27</v>
      </c>
      <c r="U7" s="365" t="s">
        <v>202</v>
      </c>
      <c r="V7" s="365" t="s">
        <v>27</v>
      </c>
      <c r="W7" s="366" t="s">
        <v>207</v>
      </c>
    </row>
    <row r="8" spans="1:23" ht="19.5" customHeight="1" thickTop="1">
      <c r="A8" s="468" t="s">
        <v>75</v>
      </c>
      <c r="B8" s="469"/>
      <c r="C8" s="470"/>
      <c r="D8" s="468" t="s">
        <v>74</v>
      </c>
      <c r="E8" s="469"/>
      <c r="F8" s="471"/>
      <c r="G8" s="468" t="s">
        <v>82</v>
      </c>
      <c r="H8" s="469"/>
      <c r="I8" s="470"/>
      <c r="J8" s="283"/>
      <c r="K8" s="233">
        <v>1</v>
      </c>
      <c r="L8" s="234">
        <v>0.1875</v>
      </c>
      <c r="M8" s="235">
        <v>0.19097222222222221</v>
      </c>
      <c r="N8" s="236">
        <v>0.19444444444444442</v>
      </c>
      <c r="O8" s="236"/>
      <c r="P8" s="237" t="s">
        <v>208</v>
      </c>
      <c r="Q8" s="236">
        <v>0.20833333333333331</v>
      </c>
      <c r="R8" s="238"/>
      <c r="S8" s="239">
        <v>0.20833333333333331</v>
      </c>
      <c r="T8" s="236">
        <v>0.21874999999999997</v>
      </c>
      <c r="U8" s="236">
        <v>0.22222222222222218</v>
      </c>
      <c r="V8" s="236">
        <v>0.22569444444444439</v>
      </c>
      <c r="W8" s="240" t="s">
        <v>209</v>
      </c>
    </row>
    <row r="9" spans="1:23" ht="19.5" customHeight="1">
      <c r="A9" s="3" t="s">
        <v>2</v>
      </c>
      <c r="B9" s="2" t="s">
        <v>0</v>
      </c>
      <c r="C9" s="4" t="s">
        <v>1</v>
      </c>
      <c r="D9" s="3" t="s">
        <v>0</v>
      </c>
      <c r="E9" s="2" t="s">
        <v>2</v>
      </c>
      <c r="F9" s="4" t="s">
        <v>7</v>
      </c>
      <c r="G9" s="3" t="s">
        <v>0</v>
      </c>
      <c r="H9" s="2" t="s">
        <v>2</v>
      </c>
      <c r="I9" s="4" t="s">
        <v>9</v>
      </c>
      <c r="J9" s="284"/>
      <c r="K9" s="233">
        <v>2</v>
      </c>
      <c r="L9" s="234">
        <v>0.22569444444444445</v>
      </c>
      <c r="M9" s="235">
        <v>0.22916666666666666</v>
      </c>
      <c r="N9" s="236">
        <v>0.23263888888888887</v>
      </c>
      <c r="O9" s="236"/>
      <c r="P9" s="237" t="s">
        <v>208</v>
      </c>
      <c r="Q9" s="236">
        <v>0.24652777777777776</v>
      </c>
      <c r="R9" s="238"/>
      <c r="S9" s="239">
        <v>0.24652777777777776</v>
      </c>
      <c r="T9" s="236">
        <v>0.25694444444444442</v>
      </c>
      <c r="U9" s="236">
        <v>0.26041666666666663</v>
      </c>
      <c r="V9" s="236">
        <v>0.26388888888888884</v>
      </c>
      <c r="W9" s="240" t="s">
        <v>209</v>
      </c>
    </row>
    <row r="10" spans="1:23" ht="19.5" customHeight="1">
      <c r="A10" s="5">
        <v>0.28472222222222221</v>
      </c>
      <c r="B10" s="32">
        <f>(A10+"00:05")</f>
        <v>0.28819444444444442</v>
      </c>
      <c r="C10" s="23">
        <f>(B10+"00:30")</f>
        <v>0.30902777777777773</v>
      </c>
      <c r="D10" s="92">
        <v>0.28472222222222221</v>
      </c>
      <c r="E10" s="94">
        <v>0.28819444444444442</v>
      </c>
      <c r="F10" s="94">
        <v>0.30555555555555552</v>
      </c>
      <c r="G10" s="5">
        <v>0.31944444444444448</v>
      </c>
      <c r="H10" s="22">
        <v>0.32291666666666669</v>
      </c>
      <c r="I10" s="19">
        <v>0.3263888888888889</v>
      </c>
      <c r="J10" s="284"/>
      <c r="K10" s="233">
        <v>3</v>
      </c>
      <c r="L10" s="234">
        <v>0.25</v>
      </c>
      <c r="M10" s="235">
        <v>0.25347222222222221</v>
      </c>
      <c r="N10" s="236">
        <v>0.25694444444444442</v>
      </c>
      <c r="O10" s="236">
        <v>0.27083333333333331</v>
      </c>
      <c r="P10" s="236" t="s">
        <v>210</v>
      </c>
      <c r="Q10" s="86">
        <v>0.30555555555555558</v>
      </c>
      <c r="R10" s="241"/>
      <c r="S10" s="239">
        <v>0.32638888888888884</v>
      </c>
      <c r="T10" s="236">
        <v>0.33680555555555552</v>
      </c>
      <c r="U10" s="236">
        <v>0.34027777777777773</v>
      </c>
      <c r="V10" s="236">
        <v>0.34374999999999994</v>
      </c>
      <c r="W10" s="240" t="s">
        <v>211</v>
      </c>
    </row>
    <row r="11" spans="1:23" ht="19.5" customHeight="1">
      <c r="A11" s="5">
        <v>0.36458333333333331</v>
      </c>
      <c r="B11" s="32">
        <f t="shared" ref="B11:B17" si="0">(A11+"00:05")</f>
        <v>0.36805555555555552</v>
      </c>
      <c r="C11" s="23">
        <f t="shared" ref="C11:C17" si="1">(B11+"00:30")</f>
        <v>0.38888888888888884</v>
      </c>
      <c r="D11" s="85">
        <v>0.32291666666666669</v>
      </c>
      <c r="E11" s="86">
        <v>0.3263888888888889</v>
      </c>
      <c r="F11" s="86">
        <v>0.34375</v>
      </c>
      <c r="G11" s="5">
        <v>0.3611111111111111</v>
      </c>
      <c r="H11" s="22">
        <v>0.36458333333333331</v>
      </c>
      <c r="I11" s="19">
        <v>0.36805555555555552</v>
      </c>
      <c r="J11" s="284"/>
      <c r="K11" s="233">
        <v>4</v>
      </c>
      <c r="L11" s="242">
        <v>0.2638888888888889</v>
      </c>
      <c r="M11" s="235">
        <v>0.2673611111111111</v>
      </c>
      <c r="N11" s="15">
        <v>0.27083333333333331</v>
      </c>
      <c r="O11" s="15"/>
      <c r="P11" s="243" t="s">
        <v>208</v>
      </c>
      <c r="Q11" s="86">
        <v>0.28472222222222221</v>
      </c>
      <c r="R11" s="244"/>
      <c r="S11" s="239">
        <v>0.28472222222222221</v>
      </c>
      <c r="T11" s="86">
        <v>0.2951388888888889</v>
      </c>
      <c r="U11" s="86">
        <v>0.2986111111111111</v>
      </c>
      <c r="V11" s="86">
        <v>0.30208333333333331</v>
      </c>
      <c r="W11" s="245" t="s">
        <v>209</v>
      </c>
    </row>
    <row r="12" spans="1:23" ht="19.5" customHeight="1">
      <c r="A12" s="5">
        <v>0.44097222222222227</v>
      </c>
      <c r="B12" s="32">
        <f t="shared" si="0"/>
        <v>0.44444444444444448</v>
      </c>
      <c r="C12" s="23">
        <f t="shared" si="1"/>
        <v>0.46527777777777779</v>
      </c>
      <c r="D12" s="85">
        <v>0.4236111111111111</v>
      </c>
      <c r="E12" s="15">
        <v>0.42708333333333331</v>
      </c>
      <c r="F12" s="15">
        <v>0.44791666666666669</v>
      </c>
      <c r="G12" s="5">
        <v>0.40277777777777773</v>
      </c>
      <c r="H12" s="22">
        <v>0.40624999999999994</v>
      </c>
      <c r="I12" s="19">
        <v>0.40972222222222215</v>
      </c>
      <c r="J12" s="284"/>
      <c r="K12" s="233">
        <v>5</v>
      </c>
      <c r="L12" s="246">
        <v>0.27083333333333331</v>
      </c>
      <c r="M12" s="235">
        <v>0.27430555555555552</v>
      </c>
      <c r="N12" s="236">
        <v>0.27777777777777773</v>
      </c>
      <c r="O12" s="236">
        <v>0.29166666666666663</v>
      </c>
      <c r="P12" s="237" t="s">
        <v>212</v>
      </c>
      <c r="Q12" s="236">
        <v>0.30555555555555552</v>
      </c>
      <c r="R12" s="238"/>
      <c r="S12" s="239">
        <v>0.31944444444444442</v>
      </c>
      <c r="T12" s="236">
        <v>0.3298611111111111</v>
      </c>
      <c r="U12" s="236">
        <v>0.33333333333333331</v>
      </c>
      <c r="V12" s="236">
        <v>0.33680555555555552</v>
      </c>
      <c r="W12" s="240" t="s">
        <v>213</v>
      </c>
    </row>
    <row r="13" spans="1:23" ht="19.5" customHeight="1">
      <c r="A13" s="5">
        <v>0.50347222222222221</v>
      </c>
      <c r="B13" s="32">
        <f t="shared" si="0"/>
        <v>0.50694444444444442</v>
      </c>
      <c r="C13" s="23">
        <f t="shared" si="1"/>
        <v>0.52777777777777779</v>
      </c>
      <c r="D13" s="84">
        <v>0.47222222222222227</v>
      </c>
      <c r="E13" s="104">
        <v>0.47569444444444442</v>
      </c>
      <c r="F13" s="15">
        <v>0.49652777777777779</v>
      </c>
      <c r="G13" s="5">
        <v>0.4375</v>
      </c>
      <c r="H13" s="22">
        <v>0.44097222222222221</v>
      </c>
      <c r="I13" s="19">
        <v>0.44444444444444442</v>
      </c>
      <c r="J13" s="284"/>
      <c r="K13" s="233">
        <v>6</v>
      </c>
      <c r="L13" s="107">
        <v>0.27777777777777779</v>
      </c>
      <c r="M13" s="247">
        <v>0.28125</v>
      </c>
      <c r="N13" s="22">
        <v>0.28472222222222221</v>
      </c>
      <c r="O13" s="22">
        <v>0.2986111111111111</v>
      </c>
      <c r="P13" s="248" t="s">
        <v>214</v>
      </c>
      <c r="Q13" s="26">
        <v>0.32291666666666669</v>
      </c>
      <c r="R13" s="86"/>
      <c r="S13" s="239">
        <v>0.34027777777777779</v>
      </c>
      <c r="T13" s="86">
        <v>0.35069444444444448</v>
      </c>
      <c r="U13" s="86">
        <v>0.35416666666666669</v>
      </c>
      <c r="V13" s="86">
        <v>0.3576388888888889</v>
      </c>
      <c r="W13" s="245" t="s">
        <v>215</v>
      </c>
    </row>
    <row r="14" spans="1:23" ht="19.5" customHeight="1">
      <c r="A14" s="5">
        <v>0.57986111111111105</v>
      </c>
      <c r="B14" s="32">
        <f t="shared" si="0"/>
        <v>0.58333333333333326</v>
      </c>
      <c r="C14" s="23">
        <f t="shared" si="1"/>
        <v>0.60416666666666663</v>
      </c>
      <c r="D14" s="85">
        <v>0.58333333333333337</v>
      </c>
      <c r="E14" s="15">
        <v>0.58680555555555558</v>
      </c>
      <c r="F14" s="15">
        <v>0.60763888888888884</v>
      </c>
      <c r="G14" s="5">
        <v>0.46527777777777779</v>
      </c>
      <c r="H14" s="22">
        <v>0.46875</v>
      </c>
      <c r="I14" s="19">
        <v>0.47222222222222221</v>
      </c>
      <c r="J14" s="284"/>
      <c r="K14" s="233">
        <v>7</v>
      </c>
      <c r="L14" s="15">
        <v>0.28819444444444442</v>
      </c>
      <c r="M14" s="235">
        <v>0.29166666666666663</v>
      </c>
      <c r="N14" s="15">
        <v>0.29513888888888884</v>
      </c>
      <c r="O14" s="15">
        <v>0.30902777777777773</v>
      </c>
      <c r="P14" s="86" t="s">
        <v>210</v>
      </c>
      <c r="Q14" s="86">
        <v>0.34374999999999994</v>
      </c>
      <c r="R14" s="241"/>
      <c r="S14" s="239">
        <v>0.36458333333333326</v>
      </c>
      <c r="T14" s="86">
        <v>0.37499999999999994</v>
      </c>
      <c r="U14" s="86">
        <v>0.37847222222222215</v>
      </c>
      <c r="V14" s="86">
        <v>0.38194444444444436</v>
      </c>
      <c r="W14" s="245" t="s">
        <v>216</v>
      </c>
    </row>
    <row r="15" spans="1:23" ht="19.5" customHeight="1">
      <c r="A15" s="5">
        <v>0.64236111111111105</v>
      </c>
      <c r="B15" s="32">
        <f t="shared" si="0"/>
        <v>0.64583333333333326</v>
      </c>
      <c r="C15" s="23">
        <f t="shared" si="1"/>
        <v>0.66666666666666663</v>
      </c>
      <c r="D15" s="84">
        <v>0.6875</v>
      </c>
      <c r="E15" s="104">
        <v>0.69097222222222221</v>
      </c>
      <c r="F15" s="15">
        <v>0.71180555555555558</v>
      </c>
      <c r="G15" s="5">
        <v>0.4861111111111111</v>
      </c>
      <c r="H15" s="22">
        <v>0.48958333333333331</v>
      </c>
      <c r="I15" s="19">
        <v>0.49305555555555552</v>
      </c>
      <c r="J15" s="284"/>
      <c r="K15" s="233">
        <v>8</v>
      </c>
      <c r="L15" s="249">
        <v>0.2951388888888889</v>
      </c>
      <c r="M15" s="247">
        <v>0.2986111111111111</v>
      </c>
      <c r="N15" s="26">
        <v>0.30208333333333331</v>
      </c>
      <c r="O15" s="26">
        <v>0.31597222222222221</v>
      </c>
      <c r="P15" s="250" t="s">
        <v>217</v>
      </c>
      <c r="Q15" s="26">
        <v>0.3263888888888889</v>
      </c>
      <c r="R15" s="244" t="s">
        <v>218</v>
      </c>
      <c r="S15" s="251">
        <v>0.34722222222222221</v>
      </c>
      <c r="T15" s="26">
        <v>0.3576388888888889</v>
      </c>
      <c r="U15" s="26">
        <v>0.3611111111111111</v>
      </c>
      <c r="V15" s="26">
        <v>0.36458333333333331</v>
      </c>
      <c r="W15" s="252" t="s">
        <v>219</v>
      </c>
    </row>
    <row r="16" spans="1:23" ht="19.5" customHeight="1" thickBot="1">
      <c r="A16" s="5">
        <v>0.70486111111111116</v>
      </c>
      <c r="B16" s="32">
        <f t="shared" si="0"/>
        <v>0.70833333333333337</v>
      </c>
      <c r="C16" s="23">
        <f t="shared" si="1"/>
        <v>0.72916666666666674</v>
      </c>
      <c r="D16" s="87">
        <v>0.79513888888888884</v>
      </c>
      <c r="E16" s="105">
        <v>0.79861111111111116</v>
      </c>
      <c r="F16" s="76">
        <v>0.81597222222222221</v>
      </c>
      <c r="G16" s="5">
        <v>0.50694444444444442</v>
      </c>
      <c r="H16" s="22">
        <v>0.51041666666666663</v>
      </c>
      <c r="I16" s="19">
        <v>0.51388888888888884</v>
      </c>
      <c r="J16" s="284"/>
      <c r="K16" s="233">
        <v>9</v>
      </c>
      <c r="L16" s="253">
        <v>0.31944444444444442</v>
      </c>
      <c r="M16" s="254">
        <v>0.32291666666666663</v>
      </c>
      <c r="N16" s="255">
        <v>0.32638888888888884</v>
      </c>
      <c r="O16" s="255">
        <v>0.34027777777777773</v>
      </c>
      <c r="P16" s="255" t="s">
        <v>210</v>
      </c>
      <c r="Q16" s="256">
        <v>0.375</v>
      </c>
      <c r="R16" s="256"/>
      <c r="S16" s="257">
        <v>0.39583333333333326</v>
      </c>
      <c r="T16" s="255">
        <v>0.40624999999999994</v>
      </c>
      <c r="U16" s="255">
        <v>0.40972222222222215</v>
      </c>
      <c r="V16" s="255">
        <v>0.41319444444444436</v>
      </c>
      <c r="W16" s="258" t="s">
        <v>211</v>
      </c>
    </row>
    <row r="17" spans="1:23" ht="19.5" customHeight="1" thickTop="1" thickBot="1">
      <c r="A17" s="6">
        <v>0.78125</v>
      </c>
      <c r="B17" s="35">
        <f t="shared" si="0"/>
        <v>0.78472222222222221</v>
      </c>
      <c r="C17" s="36">
        <f t="shared" si="1"/>
        <v>0.80555555555555558</v>
      </c>
      <c r="D17" s="278"/>
      <c r="E17" s="278"/>
      <c r="F17" s="278"/>
      <c r="G17" s="5">
        <v>0.52777777777777779</v>
      </c>
      <c r="H17" s="22">
        <v>0.53125</v>
      </c>
      <c r="I17" s="19">
        <v>0.53472222222222221</v>
      </c>
      <c r="J17" s="284"/>
      <c r="K17" s="233">
        <v>10</v>
      </c>
      <c r="L17" s="15">
        <v>0.33680555555555558</v>
      </c>
      <c r="M17" s="235">
        <v>0.34027777777777779</v>
      </c>
      <c r="N17" s="15">
        <v>0.34375</v>
      </c>
      <c r="O17" s="15"/>
      <c r="P17" s="15" t="s">
        <v>208</v>
      </c>
      <c r="Q17" s="86">
        <v>0.3576388888888889</v>
      </c>
      <c r="R17" s="86"/>
      <c r="S17" s="239">
        <v>0.3576388888888889</v>
      </c>
      <c r="T17" s="86">
        <v>0.36805555555555558</v>
      </c>
      <c r="U17" s="86">
        <v>0.37152777777777779</v>
      </c>
      <c r="V17" s="86">
        <v>0.375</v>
      </c>
      <c r="W17" s="240" t="s">
        <v>209</v>
      </c>
    </row>
    <row r="18" spans="1:23" ht="19.5" customHeight="1" thickTop="1">
      <c r="A18" s="468" t="s">
        <v>76</v>
      </c>
      <c r="B18" s="469"/>
      <c r="C18" s="470"/>
      <c r="D18" s="468" t="s">
        <v>77</v>
      </c>
      <c r="E18" s="469"/>
      <c r="F18" s="471"/>
      <c r="G18" s="5">
        <v>0.54861111111111105</v>
      </c>
      <c r="H18" s="22">
        <v>0.55208333333333326</v>
      </c>
      <c r="I18" s="19">
        <v>0.55555555555555547</v>
      </c>
      <c r="J18" s="284"/>
      <c r="K18" s="233">
        <v>11</v>
      </c>
      <c r="L18" s="236">
        <v>0.3611111111111111</v>
      </c>
      <c r="M18" s="235">
        <v>0.36458333333333331</v>
      </c>
      <c r="N18" s="236">
        <v>0.36805555555555552</v>
      </c>
      <c r="O18" s="236">
        <v>0.38194444444444442</v>
      </c>
      <c r="P18" s="237" t="s">
        <v>212</v>
      </c>
      <c r="Q18" s="236">
        <v>0.39583333333333331</v>
      </c>
      <c r="R18" s="238"/>
      <c r="S18" s="239">
        <v>0.40972222222222221</v>
      </c>
      <c r="T18" s="236">
        <v>0.4201388888888889</v>
      </c>
      <c r="U18" s="236">
        <v>0.4236111111111111</v>
      </c>
      <c r="V18" s="236">
        <v>0.42708333333333331</v>
      </c>
      <c r="W18" s="240" t="s">
        <v>213</v>
      </c>
    </row>
    <row r="19" spans="1:23" ht="19.5" customHeight="1">
      <c r="A19" s="3" t="s">
        <v>2</v>
      </c>
      <c r="B19" s="2" t="s">
        <v>0</v>
      </c>
      <c r="C19" s="4" t="s">
        <v>3</v>
      </c>
      <c r="D19" s="3" t="s">
        <v>0</v>
      </c>
      <c r="E19" s="2" t="s">
        <v>2</v>
      </c>
      <c r="F19" s="4" t="s">
        <v>8</v>
      </c>
      <c r="G19" s="5">
        <v>0.59027777777777779</v>
      </c>
      <c r="H19" s="22">
        <v>0.59375</v>
      </c>
      <c r="I19" s="19">
        <v>0.59722222222222221</v>
      </c>
      <c r="J19" s="284"/>
      <c r="K19" s="233">
        <v>12</v>
      </c>
      <c r="L19" s="259">
        <v>0.3888888888888889</v>
      </c>
      <c r="M19" s="260">
        <v>0.3923611111111111</v>
      </c>
      <c r="N19" s="259">
        <v>0.39583333333333331</v>
      </c>
      <c r="O19" s="259">
        <v>0.40972222222222221</v>
      </c>
      <c r="P19" s="259" t="s">
        <v>214</v>
      </c>
      <c r="Q19" s="94">
        <v>0.43402777777777779</v>
      </c>
      <c r="R19" s="94"/>
      <c r="S19" s="261">
        <v>0.4513888888888889</v>
      </c>
      <c r="T19" s="94">
        <v>0.46180555555555558</v>
      </c>
      <c r="U19" s="94">
        <v>0.46527777777777779</v>
      </c>
      <c r="V19" s="94">
        <v>0.46875</v>
      </c>
      <c r="W19" s="262" t="s">
        <v>215</v>
      </c>
    </row>
    <row r="20" spans="1:23" ht="19.5" customHeight="1">
      <c r="A20" s="5">
        <v>0.30902777777777779</v>
      </c>
      <c r="B20" s="341">
        <f>(A20+"00:05")</f>
        <v>0.3125</v>
      </c>
      <c r="C20" s="415">
        <f>(B20+"00:20")</f>
        <v>0.3263888888888889</v>
      </c>
      <c r="D20" s="92">
        <v>0.29166666666666669</v>
      </c>
      <c r="E20" s="93">
        <v>0.2951388888888889</v>
      </c>
      <c r="F20" s="93">
        <v>0.3263888888888889</v>
      </c>
      <c r="G20" s="5">
        <v>0.61111111111111105</v>
      </c>
      <c r="H20" s="22">
        <v>0.61458333333333326</v>
      </c>
      <c r="I20" s="19">
        <v>0.61805555555555547</v>
      </c>
      <c r="J20" s="284"/>
      <c r="K20" s="233">
        <v>13</v>
      </c>
      <c r="L20" s="26">
        <v>0.39583333333333331</v>
      </c>
      <c r="M20" s="235">
        <v>0.39930555555555552</v>
      </c>
      <c r="N20" s="236">
        <v>0.40277777777777773</v>
      </c>
      <c r="O20" s="236">
        <v>0.41666666666666663</v>
      </c>
      <c r="P20" s="237" t="s">
        <v>220</v>
      </c>
      <c r="Q20" s="236">
        <v>0.42708333333333331</v>
      </c>
      <c r="R20" s="238"/>
      <c r="S20" s="239">
        <v>0.43402777777777773</v>
      </c>
      <c r="T20" s="236">
        <v>0.44444444444444442</v>
      </c>
      <c r="U20" s="236">
        <v>0.44791666666666663</v>
      </c>
      <c r="V20" s="236">
        <v>0.45138888888888884</v>
      </c>
      <c r="W20" s="240" t="s">
        <v>221</v>
      </c>
    </row>
    <row r="21" spans="1:23" ht="19.5" customHeight="1">
      <c r="A21" s="5">
        <v>0.3888888888888889</v>
      </c>
      <c r="B21" s="341">
        <f t="shared" ref="B21:B26" si="2">(A21+"00:05")</f>
        <v>0.3923611111111111</v>
      </c>
      <c r="C21" s="415">
        <f>(B21+"00:25")</f>
        <v>0.40972222222222221</v>
      </c>
      <c r="D21" s="84">
        <v>0.34027777777777773</v>
      </c>
      <c r="E21" s="84">
        <v>0.34374999999999994</v>
      </c>
      <c r="F21" s="84">
        <v>0.37499999999999994</v>
      </c>
      <c r="G21" s="5">
        <v>0.63194444444444442</v>
      </c>
      <c r="H21" s="22">
        <v>0.63541666666666663</v>
      </c>
      <c r="I21" s="19">
        <v>0.63888888888888884</v>
      </c>
      <c r="J21" s="284"/>
      <c r="K21" s="233">
        <v>14</v>
      </c>
      <c r="L21" s="26">
        <v>0.40277777777777779</v>
      </c>
      <c r="M21" s="235">
        <v>0.40625</v>
      </c>
      <c r="N21" s="236">
        <v>0.40972222222222221</v>
      </c>
      <c r="O21" s="236"/>
      <c r="P21" s="237" t="s">
        <v>208</v>
      </c>
      <c r="Q21" s="236">
        <v>0.4236111111111111</v>
      </c>
      <c r="R21" s="238"/>
      <c r="S21" s="239">
        <v>0.4236111111111111</v>
      </c>
      <c r="T21" s="236">
        <v>0.43402777777777779</v>
      </c>
      <c r="U21" s="236">
        <v>0.4375</v>
      </c>
      <c r="V21" s="236">
        <v>0.44097222222222221</v>
      </c>
      <c r="W21" s="240" t="s">
        <v>209</v>
      </c>
    </row>
    <row r="22" spans="1:23" ht="19.5" customHeight="1">
      <c r="A22" s="5">
        <v>0.47222222222222227</v>
      </c>
      <c r="B22" s="341">
        <f t="shared" si="2"/>
        <v>0.47569444444444448</v>
      </c>
      <c r="C22" s="415">
        <f>(B22+"00:25")</f>
        <v>0.49305555555555558</v>
      </c>
      <c r="D22" s="84">
        <v>0.41666666666666669</v>
      </c>
      <c r="E22" s="84">
        <v>0.4201388888888889</v>
      </c>
      <c r="F22" s="84">
        <v>0.4513888888888889</v>
      </c>
      <c r="G22" s="5">
        <v>0.65277777777777779</v>
      </c>
      <c r="H22" s="22">
        <v>0.65625</v>
      </c>
      <c r="I22" s="19">
        <v>0.65972222222222221</v>
      </c>
      <c r="J22" s="284"/>
      <c r="K22" s="233">
        <v>15</v>
      </c>
      <c r="L22" s="86">
        <v>0.40972222222222221</v>
      </c>
      <c r="M22" s="235">
        <v>0.41319444444444442</v>
      </c>
      <c r="N22" s="15">
        <v>0.41666666666666663</v>
      </c>
      <c r="O22" s="15">
        <v>0.43055555555555552</v>
      </c>
      <c r="P22" s="86" t="s">
        <v>210</v>
      </c>
      <c r="Q22" s="263">
        <v>0.46527777777777779</v>
      </c>
      <c r="R22" s="264"/>
      <c r="S22" s="239">
        <v>0.48611111111111105</v>
      </c>
      <c r="T22" s="86">
        <v>0.49652777777777773</v>
      </c>
      <c r="U22" s="86">
        <v>0.49999999999999994</v>
      </c>
      <c r="V22" s="86">
        <v>0.50347222222222221</v>
      </c>
      <c r="W22" s="245" t="s">
        <v>211</v>
      </c>
    </row>
    <row r="23" spans="1:23" ht="19.5" customHeight="1">
      <c r="A23" s="5">
        <v>0.54861111111111105</v>
      </c>
      <c r="B23" s="341">
        <f t="shared" si="2"/>
        <v>0.55208333333333326</v>
      </c>
      <c r="C23" s="415">
        <f>(B23+"00:25")</f>
        <v>0.56944444444444442</v>
      </c>
      <c r="D23" s="85">
        <v>0.49305555555555558</v>
      </c>
      <c r="E23" s="84">
        <v>0.49652777777777779</v>
      </c>
      <c r="F23" s="84">
        <v>0.52777777777777779</v>
      </c>
      <c r="G23" s="5">
        <v>0.69444444444444453</v>
      </c>
      <c r="H23" s="22">
        <v>0.69791666666666674</v>
      </c>
      <c r="I23" s="19">
        <v>0.70138888888888895</v>
      </c>
      <c r="J23" s="284"/>
      <c r="K23" s="233">
        <v>16</v>
      </c>
      <c r="L23" s="256">
        <v>0.43402777777777779</v>
      </c>
      <c r="M23" s="254">
        <v>0.4375</v>
      </c>
      <c r="N23" s="265">
        <v>0.44097222222222221</v>
      </c>
      <c r="O23" s="265">
        <v>0.4548611111111111</v>
      </c>
      <c r="P23" s="266" t="s">
        <v>212</v>
      </c>
      <c r="Q23" s="256">
        <v>0.46875</v>
      </c>
      <c r="R23" s="267"/>
      <c r="S23" s="257">
        <v>0.4826388888888889</v>
      </c>
      <c r="T23" s="256">
        <v>0.49305555555555558</v>
      </c>
      <c r="U23" s="256">
        <v>0.49652777777777779</v>
      </c>
      <c r="V23" s="256">
        <v>0.5</v>
      </c>
      <c r="W23" s="268" t="s">
        <v>213</v>
      </c>
    </row>
    <row r="24" spans="1:23" ht="19.5" customHeight="1">
      <c r="A24" s="5">
        <v>0.63194444444444442</v>
      </c>
      <c r="B24" s="341">
        <f t="shared" si="2"/>
        <v>0.63541666666666663</v>
      </c>
      <c r="C24" s="415">
        <f>(B24+"00:25")</f>
        <v>0.65277777777777779</v>
      </c>
      <c r="D24" s="416">
        <v>0.54861111111111105</v>
      </c>
      <c r="E24" s="417">
        <v>0.55208333333333337</v>
      </c>
      <c r="F24" s="417">
        <v>0.58333333333333337</v>
      </c>
      <c r="G24" s="5">
        <v>0.73611111111111116</v>
      </c>
      <c r="H24" s="22">
        <v>0.73958333333333337</v>
      </c>
      <c r="I24" s="19">
        <v>0.74305555555555558</v>
      </c>
      <c r="J24" s="284"/>
      <c r="K24" s="233">
        <v>17</v>
      </c>
      <c r="L24" s="26">
        <v>0.44444444444444442</v>
      </c>
      <c r="M24" s="235">
        <v>0.44791666666666663</v>
      </c>
      <c r="N24" s="236">
        <v>0.45138888888888884</v>
      </c>
      <c r="O24" s="236"/>
      <c r="P24" s="237" t="s">
        <v>208</v>
      </c>
      <c r="Q24" s="236">
        <v>0.46527777777777773</v>
      </c>
      <c r="R24" s="238"/>
      <c r="S24" s="239">
        <v>0.46527777777777773</v>
      </c>
      <c r="T24" s="236">
        <v>0.47569444444444442</v>
      </c>
      <c r="U24" s="236">
        <v>0.47916666666666663</v>
      </c>
      <c r="V24" s="236">
        <v>0.48263888888888884</v>
      </c>
      <c r="W24" s="240" t="s">
        <v>209</v>
      </c>
    </row>
    <row r="25" spans="1:23" ht="19.5" customHeight="1">
      <c r="A25" s="5">
        <v>0.71527777777777779</v>
      </c>
      <c r="B25" s="341">
        <f t="shared" si="2"/>
        <v>0.71875</v>
      </c>
      <c r="C25" s="415">
        <f>(B25+"00:25")</f>
        <v>0.73611111111111116</v>
      </c>
      <c r="D25" s="84">
        <v>0.58333333333333337</v>
      </c>
      <c r="E25" s="84">
        <v>0.58680555555555558</v>
      </c>
      <c r="F25" s="84">
        <v>0.61805555555555558</v>
      </c>
      <c r="G25" s="5">
        <v>0.77083333333333337</v>
      </c>
      <c r="H25" s="22">
        <v>0.77430555555555558</v>
      </c>
      <c r="I25" s="19">
        <v>0.77777777777777779</v>
      </c>
      <c r="J25" s="284"/>
      <c r="K25" s="233">
        <v>18</v>
      </c>
      <c r="L25" s="15">
        <v>0.46875</v>
      </c>
      <c r="M25" s="235">
        <v>0.47222222222222221</v>
      </c>
      <c r="N25" s="15">
        <v>0.47569444444444442</v>
      </c>
      <c r="O25" s="15">
        <v>0.48958333333333331</v>
      </c>
      <c r="P25" s="15" t="s">
        <v>217</v>
      </c>
      <c r="Q25" s="86">
        <v>0.5</v>
      </c>
      <c r="R25" s="86" t="s">
        <v>218</v>
      </c>
      <c r="S25" s="239">
        <v>0.52083333333333337</v>
      </c>
      <c r="T25" s="86">
        <v>0.53125</v>
      </c>
      <c r="U25" s="86">
        <v>0.53472222222222221</v>
      </c>
      <c r="V25" s="86">
        <v>0.53819444444444442</v>
      </c>
      <c r="W25" s="245" t="s">
        <v>219</v>
      </c>
    </row>
    <row r="26" spans="1:23" ht="19.5" customHeight="1" thickBot="1">
      <c r="A26" s="6">
        <v>0.79166666666666663</v>
      </c>
      <c r="B26" s="418">
        <f t="shared" si="2"/>
        <v>0.79513888888888884</v>
      </c>
      <c r="C26" s="419">
        <v>0.8125</v>
      </c>
      <c r="D26" s="84">
        <v>0.625</v>
      </c>
      <c r="E26" s="84">
        <v>0.62847222222222221</v>
      </c>
      <c r="F26" s="84">
        <v>0.65972222222222221</v>
      </c>
      <c r="G26" s="5">
        <v>0.79861111111111116</v>
      </c>
      <c r="H26" s="22">
        <v>0.80208333333333337</v>
      </c>
      <c r="I26" s="19">
        <v>0.80555555555555558</v>
      </c>
      <c r="J26" s="284"/>
      <c r="K26" s="233">
        <v>19</v>
      </c>
      <c r="L26" s="15">
        <v>0.4826388888888889</v>
      </c>
      <c r="M26" s="235">
        <v>0.4861111111111111</v>
      </c>
      <c r="N26" s="15">
        <v>0.48958333333333331</v>
      </c>
      <c r="O26" s="15"/>
      <c r="P26" s="243" t="s">
        <v>208</v>
      </c>
      <c r="Q26" s="86">
        <v>0.50347222222222221</v>
      </c>
      <c r="R26" s="86"/>
      <c r="S26" s="239">
        <v>0.50347222222222221</v>
      </c>
      <c r="T26" s="86">
        <v>0.51388888888888884</v>
      </c>
      <c r="U26" s="86">
        <v>0.51736111111111105</v>
      </c>
      <c r="V26" s="86">
        <v>0.52083333333333326</v>
      </c>
      <c r="W26" s="245" t="s">
        <v>209</v>
      </c>
    </row>
    <row r="27" spans="1:23" ht="19.5" customHeight="1" thickTop="1" thickBot="1">
      <c r="A27" s="468" t="s">
        <v>78</v>
      </c>
      <c r="B27" s="469"/>
      <c r="C27" s="470"/>
      <c r="D27" s="85">
        <v>0.71527777777777779</v>
      </c>
      <c r="E27" s="85">
        <v>0.71875</v>
      </c>
      <c r="F27" s="84">
        <v>0.75</v>
      </c>
      <c r="G27" s="5">
        <v>0.81944444444444453</v>
      </c>
      <c r="H27" s="22">
        <v>0.82291666666666674</v>
      </c>
      <c r="I27" s="19">
        <v>0.82638888888888895</v>
      </c>
      <c r="J27" s="285"/>
      <c r="K27" s="233">
        <v>20</v>
      </c>
      <c r="L27" s="26">
        <v>0.49305555555555558</v>
      </c>
      <c r="M27" s="235">
        <v>0.49652777777777779</v>
      </c>
      <c r="N27" s="236">
        <v>0.5</v>
      </c>
      <c r="O27" s="236">
        <v>0.51388888888888884</v>
      </c>
      <c r="P27" s="236" t="s">
        <v>210</v>
      </c>
      <c r="Q27" s="241">
        <v>0.54861111111111116</v>
      </c>
      <c r="R27" s="241"/>
      <c r="S27" s="239">
        <v>0.56944444444444442</v>
      </c>
      <c r="T27" s="236">
        <v>0.57986111111111105</v>
      </c>
      <c r="U27" s="236">
        <v>0.58333333333333326</v>
      </c>
      <c r="V27" s="236">
        <v>0.58680555555555547</v>
      </c>
      <c r="W27" s="240" t="s">
        <v>211</v>
      </c>
    </row>
    <row r="28" spans="1:23" ht="19.5" customHeight="1" thickTop="1" thickBot="1">
      <c r="A28" s="3"/>
      <c r="B28" s="2" t="s">
        <v>0</v>
      </c>
      <c r="C28" s="4" t="s">
        <v>4</v>
      </c>
      <c r="D28" s="87">
        <v>0.78472222222222221</v>
      </c>
      <c r="E28" s="89">
        <v>0.78819444444444442</v>
      </c>
      <c r="F28" s="89">
        <v>0.81944444444444442</v>
      </c>
      <c r="G28" s="472" t="s">
        <v>28</v>
      </c>
      <c r="H28" s="473"/>
      <c r="I28" s="474"/>
      <c r="J28" s="285"/>
      <c r="K28" s="233">
        <v>21</v>
      </c>
      <c r="L28" s="26">
        <v>0.51736111111111116</v>
      </c>
      <c r="M28" s="235">
        <v>0.52083333333333337</v>
      </c>
      <c r="N28" s="236">
        <v>0.52430555555555558</v>
      </c>
      <c r="O28" s="236"/>
      <c r="P28" s="237" t="s">
        <v>208</v>
      </c>
      <c r="Q28" s="236">
        <v>0.53819444444444442</v>
      </c>
      <c r="R28" s="238"/>
      <c r="S28" s="239">
        <v>0.53819444444444442</v>
      </c>
      <c r="T28" s="236">
        <v>0.54861111111111105</v>
      </c>
      <c r="U28" s="236">
        <v>0.55208333333333326</v>
      </c>
      <c r="V28" s="236">
        <v>0.55555555555555547</v>
      </c>
      <c r="W28" s="240" t="s">
        <v>209</v>
      </c>
    </row>
    <row r="29" spans="1:23" ht="19.5" customHeight="1" thickTop="1">
      <c r="A29" s="481" t="s">
        <v>83</v>
      </c>
      <c r="B29" s="83">
        <v>0.34722222222222227</v>
      </c>
      <c r="C29" s="88">
        <v>0.36805555555555558</v>
      </c>
      <c r="D29" s="472" t="s">
        <v>15</v>
      </c>
      <c r="E29" s="484"/>
      <c r="F29" s="485"/>
      <c r="G29" s="475"/>
      <c r="H29" s="476"/>
      <c r="I29" s="477"/>
      <c r="J29" s="285"/>
      <c r="K29" s="233">
        <v>22</v>
      </c>
      <c r="L29" s="22">
        <v>0.53472222222222221</v>
      </c>
      <c r="M29" s="247">
        <v>0.53819444444444442</v>
      </c>
      <c r="N29" s="22">
        <v>0.54166666666666663</v>
      </c>
      <c r="O29" s="22"/>
      <c r="P29" s="248" t="s">
        <v>208</v>
      </c>
      <c r="Q29" s="26">
        <v>0.55555555555555547</v>
      </c>
      <c r="R29" s="86"/>
      <c r="S29" s="239">
        <v>0.55555555555555547</v>
      </c>
      <c r="T29" s="86">
        <v>0.5659722222222221</v>
      </c>
      <c r="U29" s="86">
        <v>0.56944444444444431</v>
      </c>
      <c r="V29" s="86">
        <v>0.57291666666666652</v>
      </c>
      <c r="W29" s="245" t="s">
        <v>209</v>
      </c>
    </row>
    <row r="30" spans="1:23" ht="19.5" customHeight="1" thickBot="1">
      <c r="A30" s="482"/>
      <c r="B30" s="85">
        <v>0.4375</v>
      </c>
      <c r="C30" s="84">
        <v>0.45833333333333331</v>
      </c>
      <c r="D30" s="486"/>
      <c r="E30" s="487"/>
      <c r="F30" s="488"/>
      <c r="G30" s="478"/>
      <c r="H30" s="479"/>
      <c r="I30" s="480"/>
      <c r="J30" s="282"/>
      <c r="K30" s="233">
        <v>23</v>
      </c>
      <c r="L30" s="236">
        <v>0.55902777777777779</v>
      </c>
      <c r="M30" s="235">
        <v>0.5625</v>
      </c>
      <c r="N30" s="236">
        <v>0.56597222222222221</v>
      </c>
      <c r="O30" s="236">
        <v>0.57986111111111105</v>
      </c>
      <c r="P30" s="237" t="s">
        <v>212</v>
      </c>
      <c r="Q30" s="236">
        <v>0.59374999999999989</v>
      </c>
      <c r="R30" s="238"/>
      <c r="S30" s="239">
        <v>0.60763888888888873</v>
      </c>
      <c r="T30" s="236">
        <v>0.61805555555555536</v>
      </c>
      <c r="U30" s="236">
        <v>0.62152777777777757</v>
      </c>
      <c r="V30" s="236">
        <v>0.62499999999999978</v>
      </c>
      <c r="W30" s="240" t="s">
        <v>213</v>
      </c>
    </row>
    <row r="31" spans="1:23" ht="19.5" customHeight="1" thickTop="1" thickBot="1">
      <c r="A31" s="482"/>
      <c r="B31" s="416">
        <v>0.5625</v>
      </c>
      <c r="C31" s="417">
        <v>0.58333333333333337</v>
      </c>
      <c r="D31" s="465"/>
      <c r="E31" s="466"/>
      <c r="F31" s="467"/>
      <c r="G31" s="468" t="s">
        <v>80</v>
      </c>
      <c r="H31" s="469"/>
      <c r="I31" s="470"/>
      <c r="J31" s="283"/>
      <c r="K31" s="233">
        <v>24</v>
      </c>
      <c r="L31" s="255">
        <v>0.5625</v>
      </c>
      <c r="M31" s="254">
        <v>0.56597222222222221</v>
      </c>
      <c r="N31" s="255">
        <v>0.56944444444444442</v>
      </c>
      <c r="O31" s="255">
        <v>0.58333333333333326</v>
      </c>
      <c r="P31" s="269" t="s">
        <v>214</v>
      </c>
      <c r="Q31" s="255">
        <v>0.60763888888888884</v>
      </c>
      <c r="R31" s="270"/>
      <c r="S31" s="257">
        <v>0.625</v>
      </c>
      <c r="T31" s="255">
        <v>0.63541666666666663</v>
      </c>
      <c r="U31" s="255">
        <v>0.63888888888888884</v>
      </c>
      <c r="V31" s="255">
        <v>0.64236111111111105</v>
      </c>
      <c r="W31" s="258" t="s">
        <v>215</v>
      </c>
    </row>
    <row r="32" spans="1:23" ht="19.5" customHeight="1" thickTop="1">
      <c r="A32" s="482"/>
      <c r="B32" s="417">
        <v>0.64583333333333337</v>
      </c>
      <c r="C32" s="417">
        <v>0.66666666666666663</v>
      </c>
      <c r="D32" s="468" t="s">
        <v>79</v>
      </c>
      <c r="E32" s="469"/>
      <c r="F32" s="470"/>
      <c r="G32" s="3" t="s">
        <v>0</v>
      </c>
      <c r="H32" s="2" t="s">
        <v>2</v>
      </c>
      <c r="I32" s="4" t="s">
        <v>10</v>
      </c>
      <c r="J32" s="286"/>
      <c r="K32" s="233">
        <v>25</v>
      </c>
      <c r="L32" s="15">
        <v>0.58333333333333337</v>
      </c>
      <c r="M32" s="235">
        <v>0.58680555555555558</v>
      </c>
      <c r="N32" s="15">
        <v>0.59027777777777779</v>
      </c>
      <c r="O32" s="15"/>
      <c r="P32" s="15" t="s">
        <v>208</v>
      </c>
      <c r="Q32" s="86">
        <v>0.60416666666666663</v>
      </c>
      <c r="R32" s="86"/>
      <c r="S32" s="239">
        <v>0.60416666666666663</v>
      </c>
      <c r="T32" s="86">
        <v>0.61458333333333326</v>
      </c>
      <c r="U32" s="86">
        <v>0.61805555555555547</v>
      </c>
      <c r="V32" s="86">
        <v>0.62152777777777768</v>
      </c>
      <c r="W32" s="245" t="s">
        <v>209</v>
      </c>
    </row>
    <row r="33" spans="1:23" ht="19.5" customHeight="1" thickBot="1">
      <c r="A33" s="483"/>
      <c r="B33" s="420">
        <v>0.78125</v>
      </c>
      <c r="C33" s="420">
        <v>0.80555555555555547</v>
      </c>
      <c r="D33" s="3" t="s">
        <v>0</v>
      </c>
      <c r="E33" s="2" t="s">
        <v>2</v>
      </c>
      <c r="F33" s="4" t="s">
        <v>6</v>
      </c>
      <c r="G33" s="5">
        <v>0.28472222222222221</v>
      </c>
      <c r="H33" s="32">
        <f>(G33+"00:05")</f>
        <v>0.28819444444444442</v>
      </c>
      <c r="I33" s="23">
        <f>(H33+"00:15")</f>
        <v>0.2986111111111111</v>
      </c>
      <c r="J33" s="286"/>
      <c r="K33" s="233">
        <v>26</v>
      </c>
      <c r="L33" s="86">
        <v>0.60416666666666663</v>
      </c>
      <c r="M33" s="235">
        <v>0.60763888888888884</v>
      </c>
      <c r="N33" s="15">
        <v>0.61111111111111105</v>
      </c>
      <c r="O33" s="15"/>
      <c r="P33" s="243" t="s">
        <v>208</v>
      </c>
      <c r="Q33" s="86">
        <v>0.62847222222222221</v>
      </c>
      <c r="R33" s="244"/>
      <c r="S33" s="239">
        <v>0.62847222222222221</v>
      </c>
      <c r="T33" s="86">
        <v>0.63888888888888884</v>
      </c>
      <c r="U33" s="86">
        <v>0.64236111111111116</v>
      </c>
      <c r="V33" s="86">
        <v>0.64583333333333337</v>
      </c>
      <c r="W33" s="245" t="s">
        <v>209</v>
      </c>
    </row>
    <row r="34" spans="1:23" ht="19.5" customHeight="1" thickTop="1">
      <c r="A34" s="468" t="s">
        <v>81</v>
      </c>
      <c r="B34" s="469"/>
      <c r="C34" s="470"/>
      <c r="D34" s="5">
        <v>0.2986111111111111</v>
      </c>
      <c r="E34" s="341">
        <f t="shared" ref="E34:E42" si="3">(D34+"00:05")</f>
        <v>0.30208333333333331</v>
      </c>
      <c r="F34" s="88">
        <v>0.27777777777777779</v>
      </c>
      <c r="G34" s="5">
        <v>0.38194444444444442</v>
      </c>
      <c r="H34" s="32">
        <f>(G34+"00:05")</f>
        <v>0.38541666666666663</v>
      </c>
      <c r="I34" s="23">
        <f>(H34+"00:15")</f>
        <v>0.39583333333333331</v>
      </c>
      <c r="J34" s="286"/>
      <c r="K34" s="233">
        <v>27</v>
      </c>
      <c r="L34" s="26">
        <v>0.61805555555555558</v>
      </c>
      <c r="M34" s="235">
        <v>0.62152777777777779</v>
      </c>
      <c r="N34" s="236">
        <v>0.625</v>
      </c>
      <c r="O34" s="236">
        <v>0.63888888888888884</v>
      </c>
      <c r="P34" s="236" t="s">
        <v>210</v>
      </c>
      <c r="Q34" s="86">
        <v>0.67361111111111116</v>
      </c>
      <c r="R34" s="241"/>
      <c r="S34" s="239">
        <v>0.69444444444444442</v>
      </c>
      <c r="T34" s="236">
        <v>0.70486111111111105</v>
      </c>
      <c r="U34" s="236">
        <v>0.70833333333333326</v>
      </c>
      <c r="V34" s="236">
        <v>0.71180555555555547</v>
      </c>
      <c r="W34" s="240" t="s">
        <v>211</v>
      </c>
    </row>
    <row r="35" spans="1:23" ht="19.5" customHeight="1">
      <c r="A35" s="3" t="s">
        <v>0</v>
      </c>
      <c r="B35" s="2" t="s">
        <v>2</v>
      </c>
      <c r="C35" s="4" t="s">
        <v>5</v>
      </c>
      <c r="D35" s="5">
        <v>0.34375</v>
      </c>
      <c r="E35" s="341">
        <f t="shared" si="3"/>
        <v>0.34722222222222221</v>
      </c>
      <c r="F35" s="84">
        <v>0.32291666666666669</v>
      </c>
      <c r="G35" s="5">
        <v>0.46527777777777773</v>
      </c>
      <c r="H35" s="32">
        <f t="shared" ref="H35:H40" si="4">(G35+"00:05")</f>
        <v>0.46874999999999994</v>
      </c>
      <c r="I35" s="23">
        <f>(H35+"00:20")</f>
        <v>0.48263888888888884</v>
      </c>
      <c r="J35" s="286"/>
      <c r="K35" s="233">
        <v>28</v>
      </c>
      <c r="L35" s="22">
        <v>0.62152777777777779</v>
      </c>
      <c r="M35" s="247">
        <v>0.625</v>
      </c>
      <c r="N35" s="22">
        <v>0.62847222222222221</v>
      </c>
      <c r="O35" s="22">
        <v>0.64236111111111105</v>
      </c>
      <c r="P35" s="248" t="s">
        <v>220</v>
      </c>
      <c r="Q35" s="26">
        <v>0.65277777777777768</v>
      </c>
      <c r="R35" s="26"/>
      <c r="S35" s="239">
        <v>0.6597222222222221</v>
      </c>
      <c r="T35" s="86">
        <v>0.67013888888888873</v>
      </c>
      <c r="U35" s="86">
        <v>0.67361111111111094</v>
      </c>
      <c r="V35" s="86">
        <v>0.67708333333333315</v>
      </c>
      <c r="W35" s="245" t="s">
        <v>221</v>
      </c>
    </row>
    <row r="36" spans="1:23" ht="19.5" customHeight="1">
      <c r="A36" s="421">
        <v>0.36805555555555558</v>
      </c>
      <c r="B36" s="341">
        <v>0.37152777777777779</v>
      </c>
      <c r="C36" s="415">
        <v>0.3263888888888889</v>
      </c>
      <c r="D36" s="5">
        <v>0.38541666666666669</v>
      </c>
      <c r="E36" s="341">
        <f t="shared" si="3"/>
        <v>0.3888888888888889</v>
      </c>
      <c r="F36" s="84">
        <v>0.36458333333333331</v>
      </c>
      <c r="G36" s="5">
        <v>0.57638888888888895</v>
      </c>
      <c r="H36" s="32">
        <f t="shared" si="4"/>
        <v>0.57986111111111116</v>
      </c>
      <c r="I36" s="23">
        <f>(H36+"00:15")</f>
        <v>0.59027777777777779</v>
      </c>
      <c r="J36" s="286"/>
      <c r="K36" s="233">
        <v>29</v>
      </c>
      <c r="L36" s="26">
        <v>0.625</v>
      </c>
      <c r="M36" s="235">
        <v>0.62847222222222221</v>
      </c>
      <c r="N36" s="236">
        <v>0.63194444444444442</v>
      </c>
      <c r="O36" s="236"/>
      <c r="P36" s="237" t="s">
        <v>208</v>
      </c>
      <c r="Q36" s="236">
        <v>0.64583333333333326</v>
      </c>
      <c r="R36" s="238"/>
      <c r="S36" s="239">
        <v>0.64583333333333326</v>
      </c>
      <c r="T36" s="236">
        <v>0.65624999999999989</v>
      </c>
      <c r="U36" s="236">
        <v>0.6597222222222221</v>
      </c>
      <c r="V36" s="236">
        <v>0.66319444444444431</v>
      </c>
      <c r="W36" s="240" t="s">
        <v>209</v>
      </c>
    </row>
    <row r="37" spans="1:23" ht="19.5" customHeight="1">
      <c r="A37" s="21">
        <v>0.4375</v>
      </c>
      <c r="B37" s="32">
        <v>0.44097222222222221</v>
      </c>
      <c r="C37" s="23">
        <v>0.39583333333333331</v>
      </c>
      <c r="D37" s="5">
        <v>0.45833333333333331</v>
      </c>
      <c r="E37" s="32">
        <f t="shared" si="3"/>
        <v>0.46180555555555552</v>
      </c>
      <c r="F37" s="77">
        <v>0.4375</v>
      </c>
      <c r="G37" s="5">
        <v>0.61805555555555558</v>
      </c>
      <c r="H37" s="32">
        <f t="shared" si="4"/>
        <v>0.62152777777777779</v>
      </c>
      <c r="I37" s="23">
        <f>(H37+"00:15")</f>
        <v>0.63194444444444442</v>
      </c>
      <c r="J37" s="286"/>
      <c r="K37" s="233">
        <v>30</v>
      </c>
      <c r="L37" s="15">
        <v>0.64930555555555558</v>
      </c>
      <c r="M37" s="235">
        <v>0.65277777777777779</v>
      </c>
      <c r="N37" s="15">
        <v>0.65625</v>
      </c>
      <c r="O37" s="15"/>
      <c r="P37" s="243" t="s">
        <v>208</v>
      </c>
      <c r="Q37" s="86">
        <v>0.67013888888888884</v>
      </c>
      <c r="R37" s="86"/>
      <c r="S37" s="239">
        <v>0.67013888888888884</v>
      </c>
      <c r="T37" s="86">
        <v>0.68055555555555547</v>
      </c>
      <c r="U37" s="86">
        <v>0.68402777777777768</v>
      </c>
      <c r="V37" s="86">
        <v>0.68749999999999989</v>
      </c>
      <c r="W37" s="245" t="s">
        <v>209</v>
      </c>
    </row>
    <row r="38" spans="1:23" ht="19.5" customHeight="1">
      <c r="A38" s="21">
        <v>0.5625</v>
      </c>
      <c r="B38" s="32">
        <v>0.56597222222222221</v>
      </c>
      <c r="C38" s="23">
        <v>0.47916666666666669</v>
      </c>
      <c r="D38" s="5">
        <v>0.54166666666666674</v>
      </c>
      <c r="E38" s="32">
        <f t="shared" si="3"/>
        <v>0.54513888888888895</v>
      </c>
      <c r="F38" s="77">
        <v>0.52083333333333337</v>
      </c>
      <c r="G38" s="5">
        <v>0.69444444444444453</v>
      </c>
      <c r="H38" s="32">
        <f t="shared" si="4"/>
        <v>0.69791666666666674</v>
      </c>
      <c r="I38" s="23">
        <f>(H38+"00:20")</f>
        <v>0.71180555555555558</v>
      </c>
      <c r="J38" s="286"/>
      <c r="K38" s="233">
        <v>31</v>
      </c>
      <c r="L38" s="22">
        <v>0.66319444444444442</v>
      </c>
      <c r="M38" s="247">
        <v>0.66666666666666663</v>
      </c>
      <c r="N38" s="22">
        <v>0.67013888888888884</v>
      </c>
      <c r="O38" s="22">
        <v>0.68402777777777768</v>
      </c>
      <c r="P38" s="248" t="s">
        <v>212</v>
      </c>
      <c r="Q38" s="26">
        <v>0.69791666666666652</v>
      </c>
      <c r="R38" s="26"/>
      <c r="S38" s="239">
        <v>0.71180555555555536</v>
      </c>
      <c r="T38" s="86">
        <v>0.72222222222222199</v>
      </c>
      <c r="U38" s="86">
        <v>0.7256944444444442</v>
      </c>
      <c r="V38" s="86">
        <v>0.72916666666666641</v>
      </c>
      <c r="W38" s="245" t="s">
        <v>213</v>
      </c>
    </row>
    <row r="39" spans="1:23" ht="19.5" customHeight="1">
      <c r="A39" s="21">
        <v>0.60416666666666663</v>
      </c>
      <c r="B39" s="32">
        <v>0.60763888888888884</v>
      </c>
      <c r="C39" s="23">
        <v>0.5625</v>
      </c>
      <c r="D39" s="5">
        <v>0.61805555555555558</v>
      </c>
      <c r="E39" s="32">
        <f t="shared" si="3"/>
        <v>0.62152777777777779</v>
      </c>
      <c r="F39" s="77">
        <v>0.59722222222222221</v>
      </c>
      <c r="G39" s="5">
        <v>0.75</v>
      </c>
      <c r="H39" s="32">
        <f t="shared" si="4"/>
        <v>0.75347222222222221</v>
      </c>
      <c r="I39" s="23">
        <f>(H39+"00:15")</f>
        <v>0.76388888888888884</v>
      </c>
      <c r="J39" s="286"/>
      <c r="K39" s="233">
        <v>32</v>
      </c>
      <c r="L39" s="22">
        <v>0.67361111111111116</v>
      </c>
      <c r="M39" s="247">
        <v>0.67708333333333337</v>
      </c>
      <c r="N39" s="22">
        <v>0.68055555555555558</v>
      </c>
      <c r="O39" s="22"/>
      <c r="P39" s="248" t="s">
        <v>208</v>
      </c>
      <c r="Q39" s="26">
        <v>0.69791666666666674</v>
      </c>
      <c r="R39" s="86"/>
      <c r="S39" s="239">
        <v>0.69791666666666674</v>
      </c>
      <c r="T39" s="86">
        <v>0.70833333333333337</v>
      </c>
      <c r="U39" s="86">
        <v>0.71180555555555558</v>
      </c>
      <c r="V39" s="86">
        <v>0.71527777777777779</v>
      </c>
      <c r="W39" s="245" t="s">
        <v>209</v>
      </c>
    </row>
    <row r="40" spans="1:23" ht="19.5" customHeight="1">
      <c r="A40" s="21">
        <v>0.64583333333333326</v>
      </c>
      <c r="B40" s="32">
        <v>0.64930555555555558</v>
      </c>
      <c r="C40" s="23">
        <v>0.60416666666666663</v>
      </c>
      <c r="D40" s="5">
        <v>0.67361111111111116</v>
      </c>
      <c r="E40" s="32">
        <f t="shared" si="3"/>
        <v>0.67708333333333337</v>
      </c>
      <c r="F40" s="77">
        <v>0.65277777777777779</v>
      </c>
      <c r="G40" s="5">
        <v>0.79861111111111116</v>
      </c>
      <c r="H40" s="32">
        <f t="shared" si="4"/>
        <v>0.80208333333333337</v>
      </c>
      <c r="I40" s="23">
        <f>(H40+"00:20")</f>
        <v>0.81597222222222221</v>
      </c>
      <c r="J40" s="287"/>
      <c r="K40" s="233">
        <v>33</v>
      </c>
      <c r="L40" s="86">
        <v>0.6875</v>
      </c>
      <c r="M40" s="235">
        <v>0.69097222222222221</v>
      </c>
      <c r="N40" s="15">
        <v>0.69444444444444442</v>
      </c>
      <c r="O40" s="15">
        <v>0.70833333333333326</v>
      </c>
      <c r="P40" s="243" t="s">
        <v>214</v>
      </c>
      <c r="Q40" s="86">
        <v>0.73263888888888884</v>
      </c>
      <c r="R40" s="244"/>
      <c r="S40" s="239">
        <v>0.75</v>
      </c>
      <c r="T40" s="86">
        <v>0.76041666666666663</v>
      </c>
      <c r="U40" s="86">
        <v>0.76388888888888884</v>
      </c>
      <c r="V40" s="86">
        <v>0.76736111111111105</v>
      </c>
      <c r="W40" s="245" t="s">
        <v>215</v>
      </c>
    </row>
    <row r="41" spans="1:23" ht="19.5" customHeight="1">
      <c r="A41" s="5">
        <v>0.7222222222222221</v>
      </c>
      <c r="B41" s="32">
        <v>0.72569444444444442</v>
      </c>
      <c r="C41" s="7">
        <v>0.68055555555555547</v>
      </c>
      <c r="D41" s="5">
        <v>0.73611111111111116</v>
      </c>
      <c r="E41" s="32">
        <f t="shared" si="3"/>
        <v>0.73958333333333337</v>
      </c>
      <c r="F41" s="77">
        <v>0.71527777777777779</v>
      </c>
      <c r="G41" s="492" t="s">
        <v>11</v>
      </c>
      <c r="H41" s="493"/>
      <c r="I41" s="494"/>
      <c r="J41" s="287"/>
      <c r="K41" s="233">
        <v>34</v>
      </c>
      <c r="L41" s="86">
        <v>0.70833333333333337</v>
      </c>
      <c r="M41" s="235">
        <v>0.71180555555555558</v>
      </c>
      <c r="N41" s="15">
        <v>0.71527777777777779</v>
      </c>
      <c r="O41" s="15">
        <v>0.72916666666666663</v>
      </c>
      <c r="P41" s="243" t="s">
        <v>217</v>
      </c>
      <c r="Q41" s="86">
        <v>0.73958333333333326</v>
      </c>
      <c r="R41" s="244" t="s">
        <v>218</v>
      </c>
      <c r="S41" s="239">
        <v>0.76041666666666663</v>
      </c>
      <c r="T41" s="86">
        <v>0.77083333333333326</v>
      </c>
      <c r="U41" s="86">
        <v>0.77430555555555547</v>
      </c>
      <c r="V41" s="86">
        <v>0.77777777777777768</v>
      </c>
      <c r="W41" s="245" t="s">
        <v>219</v>
      </c>
    </row>
    <row r="42" spans="1:23" ht="19.5" customHeight="1" thickBot="1">
      <c r="A42" s="6">
        <v>0.8125</v>
      </c>
      <c r="B42" s="35">
        <v>0.81597222222222221</v>
      </c>
      <c r="C42" s="106">
        <v>0.77083333333333337</v>
      </c>
      <c r="D42" s="6">
        <v>0.79166666666666674</v>
      </c>
      <c r="E42" s="35">
        <f t="shared" si="3"/>
        <v>0.79513888888888895</v>
      </c>
      <c r="F42" s="78">
        <v>0.77083333333333337</v>
      </c>
      <c r="G42" s="495" t="s">
        <v>12</v>
      </c>
      <c r="H42" s="496"/>
      <c r="I42" s="497"/>
      <c r="J42" s="288"/>
      <c r="K42" s="233">
        <v>35</v>
      </c>
      <c r="L42" s="22">
        <v>0.72222222222222221</v>
      </c>
      <c r="M42" s="247">
        <v>0.72569444444444442</v>
      </c>
      <c r="N42" s="22">
        <v>0.72916666666666663</v>
      </c>
      <c r="O42" s="22">
        <v>0.74305555555555547</v>
      </c>
      <c r="P42" s="26" t="s">
        <v>210</v>
      </c>
      <c r="Q42" s="26">
        <v>0.77777777777777768</v>
      </c>
      <c r="R42" s="271"/>
      <c r="S42" s="239">
        <v>0.79861111111111105</v>
      </c>
      <c r="T42" s="86">
        <v>0.80902777777777768</v>
      </c>
      <c r="U42" s="86">
        <v>0.81249999999999989</v>
      </c>
      <c r="V42" s="86">
        <v>0.8159722222222221</v>
      </c>
      <c r="W42" s="245" t="s">
        <v>211</v>
      </c>
    </row>
    <row r="43" spans="1:23" ht="19.5" customHeight="1" thickTop="1">
      <c r="A43" s="462" t="s">
        <v>57</v>
      </c>
      <c r="B43" s="463"/>
      <c r="C43" s="463"/>
      <c r="D43" s="463"/>
      <c r="E43" s="463"/>
      <c r="F43" s="463"/>
      <c r="G43" s="463"/>
      <c r="H43" s="463"/>
      <c r="I43" s="464"/>
      <c r="J43" s="283"/>
      <c r="K43" s="233">
        <v>36</v>
      </c>
      <c r="L43" s="236">
        <v>0.73611111111111116</v>
      </c>
      <c r="M43" s="235">
        <v>0.73958333333333337</v>
      </c>
      <c r="N43" s="236">
        <v>0.74305555555555558</v>
      </c>
      <c r="O43" s="236"/>
      <c r="P43" s="237" t="s">
        <v>208</v>
      </c>
      <c r="Q43" s="236">
        <v>0.75694444444444442</v>
      </c>
      <c r="R43" s="238"/>
      <c r="S43" s="239">
        <v>0.75694444444444442</v>
      </c>
      <c r="T43" s="236">
        <v>0.76736111111111105</v>
      </c>
      <c r="U43" s="236">
        <v>0.77083333333333326</v>
      </c>
      <c r="V43" s="236">
        <v>0.77430555555555547</v>
      </c>
      <c r="W43" s="240" t="s">
        <v>209</v>
      </c>
    </row>
    <row r="44" spans="1:23" ht="18" thickBot="1">
      <c r="A44" s="465" t="s">
        <v>158</v>
      </c>
      <c r="B44" s="466"/>
      <c r="C44" s="466"/>
      <c r="D44" s="466"/>
      <c r="E44" s="466"/>
      <c r="F44" s="466"/>
      <c r="G44" s="466"/>
      <c r="H44" s="466"/>
      <c r="I44" s="467"/>
      <c r="K44" s="233">
        <v>37</v>
      </c>
      <c r="L44" s="15">
        <v>0.76736111111111116</v>
      </c>
      <c r="M44" s="235">
        <v>0.77083333333333337</v>
      </c>
      <c r="N44" s="15">
        <v>0.77430555555555558</v>
      </c>
      <c r="O44" s="15">
        <v>0.78819444444444442</v>
      </c>
      <c r="P44" s="243" t="s">
        <v>212</v>
      </c>
      <c r="Q44" s="86">
        <v>0.80208333333333326</v>
      </c>
      <c r="R44" s="86"/>
      <c r="S44" s="239">
        <v>0.8159722222222221</v>
      </c>
      <c r="T44" s="86">
        <v>0.82638888888888873</v>
      </c>
      <c r="U44" s="86">
        <v>0.82986111111111094</v>
      </c>
      <c r="V44" s="86">
        <v>0.83333333333333315</v>
      </c>
      <c r="W44" s="245" t="s">
        <v>213</v>
      </c>
    </row>
    <row r="45" spans="1:23" ht="18" thickTop="1">
      <c r="A45" s="232"/>
      <c r="B45" s="232"/>
      <c r="C45" s="232"/>
      <c r="D45" s="232"/>
      <c r="E45" s="232"/>
      <c r="F45" s="232"/>
      <c r="G45" s="232"/>
      <c r="H45" s="232"/>
      <c r="K45" s="233">
        <v>38</v>
      </c>
      <c r="L45" s="22">
        <v>0.77777777777777779</v>
      </c>
      <c r="M45" s="247">
        <v>0.78125</v>
      </c>
      <c r="N45" s="22">
        <v>0.78472222222222221</v>
      </c>
      <c r="O45" s="22">
        <v>0.79861111111111105</v>
      </c>
      <c r="P45" s="248" t="s">
        <v>214</v>
      </c>
      <c r="Q45" s="26">
        <v>0.82291666666666663</v>
      </c>
      <c r="R45" s="26"/>
      <c r="S45" s="239">
        <v>0.84027777777777779</v>
      </c>
      <c r="T45" s="86">
        <v>0.85069444444444442</v>
      </c>
      <c r="U45" s="86">
        <v>0.85416666666666663</v>
      </c>
      <c r="V45" s="86">
        <v>0.85763888888888884</v>
      </c>
      <c r="W45" s="245" t="s">
        <v>215</v>
      </c>
    </row>
    <row r="46" spans="1:23" ht="17.25">
      <c r="A46" s="232"/>
      <c r="B46" s="232"/>
      <c r="C46" s="232"/>
      <c r="D46" s="232"/>
      <c r="E46" s="232"/>
      <c r="F46" s="232"/>
      <c r="G46" s="232"/>
      <c r="H46" s="232"/>
      <c r="K46" s="233">
        <v>39</v>
      </c>
      <c r="L46" s="26">
        <v>0.79513888888888884</v>
      </c>
      <c r="M46" s="247">
        <v>0.79861111111111105</v>
      </c>
      <c r="N46" s="22">
        <v>0.80208333333333326</v>
      </c>
      <c r="O46" s="22"/>
      <c r="P46" s="248" t="s">
        <v>208</v>
      </c>
      <c r="Q46" s="86">
        <v>0.81944444444444442</v>
      </c>
      <c r="R46" s="244"/>
      <c r="S46" s="239">
        <v>0.81944444444444442</v>
      </c>
      <c r="T46" s="86">
        <v>0.82986111111111105</v>
      </c>
      <c r="U46" s="86">
        <v>0.83333333333333326</v>
      </c>
      <c r="V46" s="86">
        <v>0.83680555555555547</v>
      </c>
      <c r="W46" s="245" t="s">
        <v>209</v>
      </c>
    </row>
    <row r="47" spans="1:23" ht="17.25">
      <c r="A47" s="232"/>
      <c r="B47" s="232"/>
      <c r="C47" s="232"/>
      <c r="D47" s="232"/>
      <c r="E47" s="232"/>
      <c r="F47" s="232"/>
      <c r="G47" s="232"/>
      <c r="H47" s="232"/>
      <c r="K47" s="233">
        <v>40</v>
      </c>
      <c r="L47" s="22">
        <v>0.80555555555555558</v>
      </c>
      <c r="M47" s="247">
        <v>0.80902777777777779</v>
      </c>
      <c r="N47" s="22">
        <v>0.8125</v>
      </c>
      <c r="O47" s="22">
        <v>0.82638888888888884</v>
      </c>
      <c r="P47" s="26" t="s">
        <v>210</v>
      </c>
      <c r="Q47" s="86">
        <v>0.86111111111111105</v>
      </c>
      <c r="R47" s="241"/>
      <c r="S47" s="239">
        <v>0.88194444444444442</v>
      </c>
      <c r="T47" s="86">
        <v>0.89236111111111105</v>
      </c>
      <c r="U47" s="86">
        <v>0.89583333333333326</v>
      </c>
      <c r="V47" s="86">
        <v>0.89930555555555547</v>
      </c>
      <c r="W47" s="245" t="s">
        <v>211</v>
      </c>
    </row>
    <row r="48" spans="1:23" ht="17.25">
      <c r="A48" s="232"/>
      <c r="B48" s="232"/>
      <c r="C48" s="232"/>
      <c r="D48" s="232"/>
      <c r="E48" s="232"/>
      <c r="F48" s="232"/>
      <c r="G48" s="232"/>
      <c r="H48" s="232"/>
      <c r="K48" s="233">
        <v>41</v>
      </c>
      <c r="L48" s="236">
        <v>0.86111111111111116</v>
      </c>
      <c r="M48" s="235">
        <v>0.86458333333333337</v>
      </c>
      <c r="N48" s="236">
        <v>0.86805555555555558</v>
      </c>
      <c r="O48" s="236"/>
      <c r="P48" s="237" t="s">
        <v>208</v>
      </c>
      <c r="Q48" s="236">
        <v>0.88541666666666674</v>
      </c>
      <c r="R48" s="238"/>
      <c r="S48" s="239">
        <v>0.88541666666666674</v>
      </c>
      <c r="T48" s="236">
        <v>0.89583333333333337</v>
      </c>
      <c r="U48" s="236">
        <v>0.89930555555555558</v>
      </c>
      <c r="V48" s="236">
        <v>0.90277777777777779</v>
      </c>
      <c r="W48" s="240" t="s">
        <v>209</v>
      </c>
    </row>
    <row r="49" spans="1:23" ht="18" thickBot="1">
      <c r="A49" s="232"/>
      <c r="B49" s="232"/>
      <c r="C49" s="232"/>
      <c r="D49" s="232"/>
      <c r="E49" s="232"/>
      <c r="F49" s="232"/>
      <c r="G49" s="232"/>
      <c r="H49" s="232"/>
      <c r="K49" s="272">
        <v>42</v>
      </c>
      <c r="L49" s="273">
        <v>0.92013888888888884</v>
      </c>
      <c r="M49" s="274">
        <v>0.92361111111111105</v>
      </c>
      <c r="N49" s="273">
        <v>0.92708333333333326</v>
      </c>
      <c r="O49" s="273"/>
      <c r="P49" s="275" t="s">
        <v>208</v>
      </c>
      <c r="Q49" s="273">
        <v>0.9409722222222221</v>
      </c>
      <c r="R49" s="275"/>
      <c r="S49" s="276">
        <v>0.9409722222222221</v>
      </c>
      <c r="T49" s="273">
        <v>0.95138888888888873</v>
      </c>
      <c r="U49" s="273">
        <v>0.95486111111111094</v>
      </c>
      <c r="V49" s="273">
        <v>0.95833333333333315</v>
      </c>
      <c r="W49" s="277" t="s">
        <v>209</v>
      </c>
    </row>
    <row r="50" spans="1:23" ht="18" thickTop="1">
      <c r="A50" s="232"/>
      <c r="B50" s="232"/>
      <c r="C50" s="232"/>
      <c r="D50" s="232"/>
      <c r="E50" s="232"/>
      <c r="F50" s="232"/>
      <c r="G50" s="232"/>
      <c r="H50" s="232"/>
    </row>
    <row r="51" spans="1:23" ht="17.25">
      <c r="A51" s="232"/>
      <c r="B51" s="232"/>
      <c r="C51" s="232"/>
      <c r="D51" s="232"/>
      <c r="E51" s="232"/>
      <c r="F51" s="232"/>
      <c r="G51" s="232"/>
      <c r="H51" s="232"/>
    </row>
    <row r="52" spans="1:23" ht="17.25">
      <c r="A52" s="232"/>
      <c r="B52" s="232"/>
      <c r="C52" s="232"/>
      <c r="D52" s="232"/>
      <c r="E52" s="232"/>
      <c r="F52" s="232"/>
      <c r="G52" s="232"/>
      <c r="H52" s="232"/>
    </row>
    <row r="53" spans="1:23" ht="17.25">
      <c r="A53" s="232"/>
      <c r="B53" s="232"/>
      <c r="C53" s="232"/>
      <c r="D53" s="232"/>
      <c r="E53" s="232"/>
      <c r="F53" s="232"/>
      <c r="G53" s="232"/>
      <c r="H53" s="232"/>
    </row>
    <row r="54" spans="1:23" ht="17.25">
      <c r="A54" s="232"/>
      <c r="B54" s="232"/>
      <c r="C54" s="232"/>
      <c r="D54" s="232"/>
      <c r="E54" s="232"/>
      <c r="F54" s="232"/>
      <c r="G54" s="232"/>
      <c r="H54" s="232"/>
    </row>
    <row r="55" spans="1:23" ht="17.25">
      <c r="A55" s="232"/>
      <c r="B55" s="232"/>
      <c r="C55" s="232"/>
      <c r="D55" s="232"/>
      <c r="E55" s="232"/>
      <c r="F55" s="232"/>
      <c r="G55" s="232"/>
      <c r="H55" s="232"/>
    </row>
    <row r="56" spans="1:23" ht="17.25">
      <c r="A56" s="232"/>
      <c r="B56" s="232"/>
      <c r="C56" s="232"/>
      <c r="D56" s="232"/>
      <c r="E56" s="232"/>
      <c r="F56" s="232"/>
      <c r="G56" s="232"/>
      <c r="H56" s="232"/>
    </row>
    <row r="57" spans="1:23" ht="17.25">
      <c r="A57" s="232"/>
      <c r="B57" s="232"/>
      <c r="C57" s="232"/>
      <c r="D57" s="232"/>
      <c r="E57" s="232"/>
      <c r="F57" s="232"/>
      <c r="G57" s="232"/>
      <c r="H57" s="232"/>
    </row>
    <row r="58" spans="1:23" ht="17.25">
      <c r="A58" s="232"/>
      <c r="B58" s="232"/>
      <c r="C58" s="232"/>
      <c r="D58" s="232"/>
      <c r="E58" s="232"/>
      <c r="F58" s="232"/>
      <c r="G58" s="232"/>
      <c r="H58" s="232"/>
    </row>
    <row r="59" spans="1:23" ht="17.25">
      <c r="A59" s="232"/>
      <c r="B59" s="232"/>
      <c r="C59" s="232"/>
      <c r="D59" s="232"/>
      <c r="E59" s="232"/>
      <c r="F59" s="232"/>
      <c r="G59" s="232"/>
      <c r="H59" s="232"/>
    </row>
    <row r="60" spans="1:23" ht="17.25">
      <c r="A60" s="232"/>
      <c r="B60" s="232"/>
      <c r="C60" s="232"/>
      <c r="D60" s="232"/>
      <c r="E60" s="232"/>
      <c r="F60" s="232"/>
      <c r="G60" s="232"/>
      <c r="H60" s="232"/>
    </row>
    <row r="61" spans="1:23" ht="17.25">
      <c r="A61" s="232"/>
      <c r="B61" s="232"/>
      <c r="C61" s="232"/>
      <c r="D61" s="232"/>
      <c r="E61" s="232"/>
      <c r="F61" s="232"/>
      <c r="G61" s="232"/>
      <c r="H61" s="232"/>
    </row>
    <row r="62" spans="1:23" ht="17.25">
      <c r="A62" s="232"/>
      <c r="B62" s="232"/>
      <c r="C62" s="232"/>
      <c r="D62" s="232"/>
      <c r="E62" s="232"/>
      <c r="F62" s="232"/>
      <c r="G62" s="232"/>
      <c r="H62" s="232"/>
    </row>
    <row r="63" spans="1:23" ht="17.25">
      <c r="A63" s="232"/>
      <c r="B63" s="232"/>
      <c r="C63" s="232"/>
      <c r="D63" s="232"/>
      <c r="E63" s="232"/>
      <c r="F63" s="232"/>
      <c r="G63" s="232"/>
      <c r="H63" s="232"/>
    </row>
    <row r="64" spans="1:23" ht="17.25">
      <c r="A64" s="232"/>
      <c r="B64" s="232"/>
      <c r="C64" s="232"/>
      <c r="D64" s="232"/>
      <c r="E64" s="232"/>
      <c r="F64" s="232"/>
      <c r="G64" s="232"/>
      <c r="H64" s="232"/>
    </row>
    <row r="65" spans="1:8" ht="17.25">
      <c r="A65" s="232"/>
      <c r="B65" s="232"/>
      <c r="C65" s="232"/>
      <c r="D65" s="232"/>
      <c r="E65" s="232"/>
      <c r="F65" s="232"/>
      <c r="G65" s="232"/>
      <c r="H65" s="232"/>
    </row>
    <row r="66" spans="1:8" ht="17.25">
      <c r="A66" s="232"/>
      <c r="B66" s="232"/>
      <c r="C66" s="232"/>
      <c r="D66" s="232"/>
      <c r="E66" s="232"/>
      <c r="F66" s="232"/>
      <c r="G66" s="232"/>
      <c r="H66" s="232"/>
    </row>
    <row r="67" spans="1:8" ht="17.25">
      <c r="A67" s="232"/>
      <c r="B67" s="232"/>
      <c r="C67" s="232"/>
      <c r="D67" s="232"/>
      <c r="E67" s="232"/>
      <c r="F67" s="232"/>
      <c r="G67" s="232"/>
      <c r="H67" s="232"/>
    </row>
    <row r="68" spans="1:8" ht="17.25">
      <c r="A68" s="232"/>
      <c r="B68" s="232"/>
      <c r="C68" s="232"/>
      <c r="D68" s="232"/>
      <c r="E68" s="232"/>
      <c r="F68" s="232"/>
      <c r="G68" s="232"/>
      <c r="H68" s="232"/>
    </row>
    <row r="69" spans="1:8" ht="17.25">
      <c r="A69" s="232"/>
      <c r="B69" s="232"/>
      <c r="C69" s="232"/>
      <c r="D69" s="232"/>
      <c r="E69" s="232"/>
      <c r="F69" s="232"/>
      <c r="G69" s="232"/>
      <c r="H69" s="232"/>
    </row>
    <row r="70" spans="1:8" ht="17.25">
      <c r="A70" s="232"/>
      <c r="B70" s="232"/>
      <c r="C70" s="232"/>
      <c r="D70" s="232"/>
      <c r="E70" s="232"/>
      <c r="F70" s="232"/>
      <c r="G70" s="232"/>
      <c r="H70" s="232"/>
    </row>
    <row r="71" spans="1:8" ht="17.25">
      <c r="A71" s="232"/>
      <c r="B71" s="232"/>
      <c r="C71" s="232"/>
      <c r="D71" s="232"/>
      <c r="E71" s="232"/>
      <c r="F71" s="232"/>
      <c r="G71" s="232"/>
      <c r="H71" s="232"/>
    </row>
    <row r="72" spans="1:8" ht="17.25">
      <c r="A72" s="232"/>
      <c r="B72" s="232"/>
      <c r="C72" s="232"/>
      <c r="D72" s="232"/>
      <c r="E72" s="232"/>
      <c r="F72" s="232"/>
      <c r="G72" s="232"/>
      <c r="H72" s="232"/>
    </row>
    <row r="73" spans="1:8" ht="17.25">
      <c r="A73" s="232"/>
      <c r="B73" s="232"/>
      <c r="C73" s="232"/>
      <c r="D73" s="232"/>
      <c r="E73" s="232"/>
      <c r="F73" s="232"/>
      <c r="G73" s="232"/>
      <c r="H73" s="232"/>
    </row>
    <row r="74" spans="1:8" ht="17.25">
      <c r="A74" s="232"/>
      <c r="B74" s="232"/>
      <c r="C74" s="232"/>
      <c r="D74" s="232"/>
      <c r="E74" s="232"/>
      <c r="F74" s="232"/>
      <c r="G74" s="232"/>
      <c r="H74" s="232"/>
    </row>
    <row r="75" spans="1:8" ht="17.25">
      <c r="A75" s="232"/>
      <c r="B75" s="232"/>
      <c r="C75" s="232"/>
      <c r="D75" s="232"/>
      <c r="E75" s="232"/>
      <c r="F75" s="232"/>
      <c r="G75" s="232"/>
      <c r="H75" s="232"/>
    </row>
    <row r="76" spans="1:8" ht="17.25">
      <c r="A76" s="232"/>
      <c r="B76" s="232"/>
      <c r="C76" s="232"/>
      <c r="D76" s="232"/>
      <c r="E76" s="232"/>
      <c r="F76" s="232"/>
      <c r="G76" s="232"/>
      <c r="H76" s="232"/>
    </row>
    <row r="77" spans="1:8" ht="17.25">
      <c r="A77" s="232"/>
      <c r="B77" s="232"/>
      <c r="C77" s="232"/>
      <c r="D77" s="232"/>
      <c r="E77" s="232"/>
      <c r="F77" s="232"/>
      <c r="G77" s="232"/>
      <c r="H77" s="232"/>
    </row>
    <row r="78" spans="1:8" ht="17.25">
      <c r="A78" s="232"/>
      <c r="B78" s="232"/>
      <c r="C78" s="232"/>
      <c r="D78" s="232"/>
      <c r="E78" s="232"/>
      <c r="F78" s="232"/>
      <c r="G78" s="232"/>
      <c r="H78" s="232"/>
    </row>
    <row r="79" spans="1:8" ht="17.25">
      <c r="A79" s="232"/>
      <c r="B79" s="232"/>
      <c r="C79" s="232"/>
      <c r="D79" s="232"/>
      <c r="E79" s="232"/>
      <c r="F79" s="232"/>
      <c r="G79" s="232"/>
      <c r="H79" s="232"/>
    </row>
    <row r="80" spans="1:8" ht="17.25">
      <c r="A80" s="232"/>
      <c r="B80" s="232"/>
      <c r="C80" s="232"/>
      <c r="D80" s="232"/>
      <c r="E80" s="232"/>
      <c r="F80" s="232"/>
      <c r="G80" s="232"/>
      <c r="H80" s="232"/>
    </row>
    <row r="81" spans="1:8" ht="17.25">
      <c r="A81" s="232"/>
      <c r="B81" s="232"/>
      <c r="C81" s="232"/>
      <c r="D81" s="232"/>
      <c r="E81" s="232"/>
      <c r="F81" s="232"/>
      <c r="G81" s="232"/>
      <c r="H81" s="232"/>
    </row>
    <row r="82" spans="1:8" ht="17.25">
      <c r="A82" s="232"/>
      <c r="B82" s="232"/>
      <c r="C82" s="232"/>
      <c r="D82" s="232"/>
      <c r="E82" s="232"/>
      <c r="F82" s="232"/>
      <c r="G82" s="232"/>
      <c r="H82" s="232"/>
    </row>
    <row r="83" spans="1:8" ht="17.25">
      <c r="A83" s="232"/>
      <c r="B83" s="232"/>
      <c r="C83" s="232"/>
      <c r="D83" s="232"/>
      <c r="E83" s="232"/>
      <c r="F83" s="232"/>
      <c r="G83" s="232"/>
      <c r="H83" s="232"/>
    </row>
    <row r="84" spans="1:8" ht="17.25">
      <c r="A84" s="232"/>
      <c r="B84" s="232"/>
      <c r="C84" s="232"/>
      <c r="D84" s="232"/>
      <c r="E84" s="232"/>
      <c r="F84" s="232"/>
      <c r="G84" s="232"/>
      <c r="H84" s="232"/>
    </row>
    <row r="85" spans="1:8" ht="17.25">
      <c r="A85" s="232"/>
      <c r="B85" s="232"/>
      <c r="C85" s="232"/>
      <c r="D85" s="232"/>
      <c r="E85" s="232"/>
      <c r="F85" s="232"/>
      <c r="G85" s="232"/>
      <c r="H85" s="232"/>
    </row>
    <row r="86" spans="1:8" ht="17.25">
      <c r="A86" s="232"/>
      <c r="B86" s="232"/>
      <c r="C86" s="232"/>
      <c r="D86" s="232"/>
      <c r="E86" s="232"/>
      <c r="F86" s="232"/>
      <c r="G86" s="232"/>
      <c r="H86" s="232"/>
    </row>
    <row r="87" spans="1:8" ht="17.25">
      <c r="A87" s="232"/>
      <c r="B87" s="232"/>
      <c r="C87" s="232"/>
      <c r="D87" s="232"/>
      <c r="E87" s="232"/>
      <c r="F87" s="232"/>
      <c r="G87" s="232"/>
      <c r="H87" s="232"/>
    </row>
    <row r="88" spans="1:8" ht="17.25">
      <c r="A88" s="232"/>
      <c r="B88" s="232"/>
      <c r="C88" s="232"/>
      <c r="D88" s="232"/>
      <c r="E88" s="232"/>
      <c r="F88" s="232"/>
      <c r="G88" s="232"/>
      <c r="H88" s="232"/>
    </row>
    <row r="89" spans="1:8" ht="17.25">
      <c r="A89" s="232"/>
      <c r="B89" s="232"/>
      <c r="C89" s="232"/>
      <c r="D89" s="232"/>
      <c r="E89" s="232"/>
      <c r="F89" s="232"/>
      <c r="G89" s="232"/>
      <c r="H89" s="232"/>
    </row>
    <row r="90" spans="1:8" ht="17.25">
      <c r="A90" s="232"/>
      <c r="B90" s="232"/>
      <c r="C90" s="232"/>
      <c r="D90" s="232"/>
      <c r="E90" s="232"/>
      <c r="F90" s="232"/>
      <c r="G90" s="232"/>
      <c r="H90" s="232"/>
    </row>
    <row r="91" spans="1:8" ht="17.25">
      <c r="A91" s="232"/>
      <c r="B91" s="232"/>
      <c r="C91" s="232"/>
      <c r="D91" s="232"/>
      <c r="E91" s="232"/>
      <c r="F91" s="232"/>
      <c r="G91" s="232"/>
      <c r="H91" s="232"/>
    </row>
    <row r="92" spans="1:8" ht="17.25">
      <c r="A92" s="232"/>
      <c r="B92" s="232"/>
      <c r="C92" s="232"/>
      <c r="D92" s="232"/>
      <c r="E92" s="232"/>
      <c r="F92" s="232"/>
      <c r="G92" s="232"/>
      <c r="H92" s="232"/>
    </row>
    <row r="93" spans="1:8" ht="17.25">
      <c r="A93" s="232"/>
      <c r="B93" s="232"/>
      <c r="C93" s="232"/>
      <c r="D93" s="232"/>
      <c r="E93" s="232"/>
      <c r="F93" s="232"/>
      <c r="G93" s="232"/>
      <c r="H93" s="232"/>
    </row>
    <row r="94" spans="1:8" ht="17.25">
      <c r="A94" s="232"/>
      <c r="B94" s="232"/>
      <c r="C94" s="232"/>
      <c r="D94" s="232"/>
      <c r="E94" s="232"/>
      <c r="F94" s="232"/>
      <c r="G94" s="232"/>
      <c r="H94" s="232"/>
    </row>
    <row r="95" spans="1:8" ht="17.25">
      <c r="A95" s="232"/>
      <c r="B95" s="232"/>
      <c r="C95" s="232"/>
      <c r="D95" s="232"/>
      <c r="E95" s="232"/>
      <c r="F95" s="232"/>
      <c r="G95" s="232"/>
      <c r="H95" s="232"/>
    </row>
    <row r="96" spans="1:8" ht="17.25">
      <c r="A96" s="232"/>
      <c r="B96" s="232"/>
      <c r="C96" s="232"/>
      <c r="D96" s="232"/>
      <c r="E96" s="232"/>
      <c r="F96" s="232"/>
      <c r="G96" s="232"/>
      <c r="H96" s="232"/>
    </row>
    <row r="97" spans="1:8" ht="17.25">
      <c r="A97" s="232"/>
      <c r="B97" s="232"/>
      <c r="C97" s="232"/>
      <c r="D97" s="232"/>
      <c r="E97" s="232"/>
      <c r="F97" s="232"/>
      <c r="G97" s="232"/>
      <c r="H97" s="232"/>
    </row>
    <row r="98" spans="1:8" ht="17.25">
      <c r="A98" s="232"/>
      <c r="B98" s="232"/>
      <c r="C98" s="232"/>
      <c r="D98" s="232"/>
      <c r="E98" s="232"/>
      <c r="F98" s="232"/>
      <c r="G98" s="232"/>
      <c r="H98" s="232"/>
    </row>
    <row r="99" spans="1:8" ht="17.25">
      <c r="A99" s="232"/>
      <c r="B99" s="232"/>
      <c r="C99" s="232"/>
      <c r="D99" s="232"/>
      <c r="E99" s="232"/>
      <c r="F99" s="232"/>
      <c r="G99" s="232"/>
      <c r="H99" s="232"/>
    </row>
    <row r="100" spans="1:8" ht="17.25">
      <c r="A100" s="232"/>
      <c r="B100" s="232"/>
      <c r="C100" s="232"/>
      <c r="D100" s="232"/>
      <c r="E100" s="232"/>
      <c r="F100" s="232"/>
      <c r="G100" s="232"/>
      <c r="H100" s="232"/>
    </row>
    <row r="101" spans="1:8" ht="17.25">
      <c r="A101" s="232"/>
      <c r="B101" s="232"/>
      <c r="C101" s="232"/>
      <c r="D101" s="232"/>
      <c r="E101" s="232"/>
      <c r="F101" s="232"/>
      <c r="G101" s="232"/>
      <c r="H101" s="232"/>
    </row>
    <row r="102" spans="1:8" ht="17.25">
      <c r="A102" s="232"/>
      <c r="B102" s="232"/>
      <c r="C102" s="232"/>
      <c r="D102" s="232"/>
      <c r="E102" s="232"/>
      <c r="F102" s="232"/>
      <c r="G102" s="232"/>
      <c r="H102" s="232"/>
    </row>
    <row r="103" spans="1:8" ht="17.25">
      <c r="A103" s="232"/>
      <c r="B103" s="232"/>
      <c r="C103" s="232"/>
      <c r="D103" s="232"/>
      <c r="E103" s="232"/>
      <c r="F103" s="232"/>
      <c r="G103" s="232"/>
      <c r="H103" s="232"/>
    </row>
    <row r="104" spans="1:8" ht="17.25">
      <c r="A104" s="232"/>
      <c r="B104" s="232"/>
      <c r="C104" s="232"/>
      <c r="D104" s="232"/>
      <c r="E104" s="232"/>
      <c r="F104" s="232"/>
      <c r="G104" s="232"/>
      <c r="H104" s="232"/>
    </row>
    <row r="105" spans="1:8" ht="17.25">
      <c r="A105" s="232"/>
      <c r="B105" s="232"/>
      <c r="C105" s="232"/>
      <c r="D105" s="232"/>
      <c r="E105" s="232"/>
      <c r="F105" s="232"/>
      <c r="G105" s="232"/>
      <c r="H105" s="232"/>
    </row>
    <row r="106" spans="1:8" ht="17.25">
      <c r="A106" s="232"/>
      <c r="B106" s="232"/>
      <c r="C106" s="232"/>
      <c r="D106" s="232"/>
      <c r="E106" s="232"/>
      <c r="F106" s="232"/>
      <c r="G106" s="232"/>
      <c r="H106" s="232"/>
    </row>
    <row r="107" spans="1:8" ht="17.25">
      <c r="A107" s="232"/>
      <c r="B107" s="232"/>
      <c r="C107" s="232"/>
      <c r="D107" s="232"/>
      <c r="E107" s="232"/>
      <c r="F107" s="232"/>
      <c r="G107" s="232"/>
      <c r="H107" s="232"/>
    </row>
    <row r="108" spans="1:8" ht="17.25">
      <c r="A108" s="232"/>
      <c r="B108" s="232"/>
      <c r="C108" s="232"/>
      <c r="D108" s="232"/>
      <c r="E108" s="232"/>
      <c r="F108" s="232"/>
      <c r="G108" s="232"/>
      <c r="H108" s="232"/>
    </row>
    <row r="109" spans="1:8" ht="17.25">
      <c r="A109" s="232"/>
      <c r="B109" s="232"/>
      <c r="C109" s="232"/>
      <c r="D109" s="232"/>
      <c r="E109" s="232"/>
      <c r="F109" s="232"/>
      <c r="G109" s="232"/>
      <c r="H109" s="232"/>
    </row>
    <row r="110" spans="1:8" ht="17.25">
      <c r="A110" s="232"/>
      <c r="B110" s="232"/>
      <c r="C110" s="232"/>
      <c r="D110" s="232"/>
      <c r="E110" s="232"/>
      <c r="F110" s="232"/>
      <c r="G110" s="232"/>
      <c r="H110" s="232"/>
    </row>
    <row r="111" spans="1:8" ht="17.25">
      <c r="A111" s="232"/>
      <c r="B111" s="232"/>
      <c r="C111" s="232"/>
      <c r="D111" s="232"/>
      <c r="E111" s="232"/>
      <c r="F111" s="232"/>
      <c r="G111" s="232"/>
      <c r="H111" s="232"/>
    </row>
    <row r="112" spans="1:8" ht="17.25">
      <c r="A112" s="232"/>
      <c r="B112" s="232"/>
      <c r="C112" s="232"/>
      <c r="D112" s="232"/>
      <c r="E112" s="232"/>
      <c r="F112" s="232"/>
      <c r="G112" s="232"/>
      <c r="H112" s="232"/>
    </row>
    <row r="113" spans="1:8" ht="17.25">
      <c r="A113" s="232"/>
      <c r="B113" s="232"/>
      <c r="C113" s="232"/>
      <c r="D113" s="232"/>
      <c r="E113" s="232"/>
      <c r="F113" s="232"/>
      <c r="G113" s="232"/>
      <c r="H113" s="232"/>
    </row>
    <row r="114" spans="1:8" ht="17.25">
      <c r="A114" s="232"/>
      <c r="B114" s="232"/>
      <c r="C114" s="232"/>
      <c r="D114" s="232"/>
      <c r="E114" s="232"/>
      <c r="F114" s="232"/>
      <c r="G114" s="232"/>
      <c r="H114" s="232"/>
    </row>
    <row r="115" spans="1:8" ht="17.25">
      <c r="A115" s="232"/>
      <c r="B115" s="232"/>
      <c r="C115" s="232"/>
      <c r="D115" s="232"/>
      <c r="E115" s="232"/>
      <c r="F115" s="232"/>
      <c r="G115" s="232"/>
      <c r="H115" s="232"/>
    </row>
    <row r="116" spans="1:8" ht="17.25">
      <c r="A116" s="232"/>
      <c r="B116" s="232"/>
      <c r="C116" s="232"/>
      <c r="D116" s="232"/>
      <c r="E116" s="232"/>
      <c r="F116" s="232"/>
      <c r="G116" s="232"/>
      <c r="H116" s="232"/>
    </row>
    <row r="117" spans="1:8" ht="17.25">
      <c r="A117" s="232"/>
      <c r="B117" s="232"/>
      <c r="C117" s="232"/>
      <c r="D117" s="232"/>
      <c r="E117" s="232"/>
      <c r="F117" s="232"/>
      <c r="G117" s="232"/>
      <c r="H117" s="232"/>
    </row>
    <row r="118" spans="1:8" ht="17.25">
      <c r="A118" s="232"/>
      <c r="B118" s="232"/>
      <c r="C118" s="232"/>
      <c r="D118" s="232"/>
      <c r="E118" s="232"/>
      <c r="F118" s="232"/>
      <c r="G118" s="232"/>
      <c r="H118" s="232"/>
    </row>
    <row r="119" spans="1:8" ht="17.25">
      <c r="A119" s="232"/>
      <c r="B119" s="232"/>
      <c r="C119" s="232"/>
      <c r="D119" s="232"/>
      <c r="E119" s="232"/>
      <c r="F119" s="232"/>
      <c r="G119" s="232"/>
      <c r="H119" s="232"/>
    </row>
    <row r="120" spans="1:8" ht="17.25">
      <c r="A120" s="232"/>
      <c r="B120" s="232"/>
      <c r="C120" s="232"/>
      <c r="D120" s="232"/>
      <c r="E120" s="232"/>
      <c r="F120" s="232"/>
      <c r="G120" s="232"/>
      <c r="H120" s="232"/>
    </row>
    <row r="121" spans="1:8" ht="17.25">
      <c r="A121" s="232"/>
      <c r="B121" s="232"/>
      <c r="C121" s="232"/>
      <c r="D121" s="232"/>
      <c r="E121" s="232"/>
      <c r="F121" s="232"/>
      <c r="G121" s="232"/>
      <c r="H121" s="232"/>
    </row>
    <row r="122" spans="1:8" ht="17.25">
      <c r="A122" s="232"/>
      <c r="B122" s="232"/>
      <c r="C122" s="232"/>
      <c r="D122" s="232"/>
      <c r="E122" s="232"/>
      <c r="F122" s="232"/>
      <c r="G122" s="232"/>
      <c r="H122" s="232"/>
    </row>
    <row r="123" spans="1:8" ht="17.25">
      <c r="A123" s="232"/>
      <c r="B123" s="232"/>
      <c r="C123" s="232"/>
      <c r="D123" s="232"/>
      <c r="E123" s="232"/>
      <c r="F123" s="232"/>
      <c r="G123" s="232"/>
      <c r="H123" s="232"/>
    </row>
    <row r="124" spans="1:8" ht="17.25">
      <c r="A124" s="232"/>
      <c r="B124" s="232"/>
      <c r="C124" s="232"/>
      <c r="D124" s="232"/>
      <c r="E124" s="232"/>
      <c r="F124" s="232"/>
      <c r="G124" s="232"/>
      <c r="H124" s="232"/>
    </row>
    <row r="125" spans="1:8" ht="17.25">
      <c r="A125" s="232"/>
      <c r="B125" s="232"/>
      <c r="C125" s="232"/>
      <c r="D125" s="232"/>
      <c r="E125" s="232"/>
      <c r="F125" s="232"/>
      <c r="G125" s="232"/>
      <c r="H125" s="232"/>
    </row>
    <row r="126" spans="1:8" ht="17.25">
      <c r="A126" s="232"/>
      <c r="B126" s="232"/>
      <c r="C126" s="232"/>
      <c r="D126" s="232"/>
      <c r="E126" s="232"/>
      <c r="F126" s="232"/>
      <c r="G126" s="232"/>
      <c r="H126" s="232"/>
    </row>
    <row r="127" spans="1:8" ht="17.25">
      <c r="A127" s="232"/>
      <c r="B127" s="232"/>
      <c r="C127" s="232"/>
      <c r="D127" s="232"/>
      <c r="E127" s="232"/>
      <c r="F127" s="232"/>
      <c r="G127" s="232"/>
      <c r="H127" s="232"/>
    </row>
    <row r="128" spans="1:8" ht="17.25">
      <c r="A128" s="232"/>
      <c r="B128" s="232"/>
      <c r="C128" s="232"/>
      <c r="D128" s="232"/>
      <c r="E128" s="232"/>
      <c r="F128" s="232"/>
      <c r="G128" s="232"/>
      <c r="H128" s="232"/>
    </row>
    <row r="129" spans="1:8" ht="17.25">
      <c r="A129" s="232"/>
      <c r="B129" s="232"/>
      <c r="C129" s="232"/>
      <c r="D129" s="232"/>
      <c r="E129" s="232"/>
      <c r="F129" s="232"/>
      <c r="G129" s="232"/>
      <c r="H129" s="232"/>
    </row>
    <row r="130" spans="1:8" ht="17.25">
      <c r="A130" s="232"/>
      <c r="B130" s="232"/>
      <c r="C130" s="232"/>
      <c r="D130" s="232"/>
      <c r="E130" s="232"/>
      <c r="F130" s="232"/>
      <c r="G130" s="232"/>
      <c r="H130" s="232"/>
    </row>
    <row r="131" spans="1:8" ht="17.25">
      <c r="A131" s="232"/>
      <c r="B131" s="232"/>
      <c r="C131" s="232"/>
      <c r="D131" s="232"/>
      <c r="E131" s="232"/>
      <c r="F131" s="232"/>
      <c r="G131" s="232"/>
      <c r="H131" s="232"/>
    </row>
    <row r="132" spans="1:8" ht="17.25">
      <c r="A132" s="232"/>
      <c r="B132" s="232"/>
      <c r="C132" s="232"/>
      <c r="D132" s="232"/>
      <c r="E132" s="232"/>
      <c r="F132" s="232"/>
      <c r="G132" s="232"/>
      <c r="H132" s="232"/>
    </row>
    <row r="133" spans="1:8" ht="17.25">
      <c r="A133" s="232"/>
      <c r="B133" s="232"/>
      <c r="C133" s="232"/>
      <c r="D133" s="232"/>
      <c r="E133" s="232"/>
      <c r="F133" s="232"/>
      <c r="G133" s="232"/>
      <c r="H133" s="232"/>
    </row>
    <row r="134" spans="1:8" ht="17.25">
      <c r="A134" s="232"/>
      <c r="B134" s="232"/>
      <c r="C134" s="232"/>
      <c r="D134" s="232"/>
      <c r="E134" s="232"/>
      <c r="F134" s="232"/>
      <c r="G134" s="232"/>
      <c r="H134" s="232"/>
    </row>
    <row r="135" spans="1:8" ht="17.25">
      <c r="A135" s="232"/>
      <c r="B135" s="232"/>
      <c r="C135" s="232"/>
      <c r="D135" s="232"/>
      <c r="E135" s="232"/>
      <c r="F135" s="232"/>
      <c r="G135" s="232"/>
      <c r="H135" s="232"/>
    </row>
    <row r="136" spans="1:8" ht="17.25">
      <c r="A136" s="232"/>
      <c r="B136" s="232"/>
      <c r="C136" s="232"/>
      <c r="D136" s="232"/>
      <c r="E136" s="232"/>
      <c r="F136" s="232"/>
      <c r="G136" s="232"/>
      <c r="H136" s="232"/>
    </row>
    <row r="137" spans="1:8" ht="17.25">
      <c r="A137" s="232"/>
      <c r="B137" s="232"/>
      <c r="C137" s="232"/>
      <c r="D137" s="232"/>
      <c r="E137" s="232"/>
      <c r="F137" s="232"/>
      <c r="G137" s="232"/>
      <c r="H137" s="232"/>
    </row>
    <row r="138" spans="1:8" ht="17.25">
      <c r="A138" s="232"/>
      <c r="B138" s="232"/>
      <c r="C138" s="232"/>
      <c r="D138" s="232"/>
      <c r="E138" s="232"/>
      <c r="F138" s="232"/>
      <c r="G138" s="232"/>
      <c r="H138" s="232"/>
    </row>
    <row r="139" spans="1:8" ht="17.25">
      <c r="A139" s="232"/>
      <c r="B139" s="232"/>
      <c r="C139" s="232"/>
      <c r="D139" s="232"/>
      <c r="E139" s="232"/>
      <c r="F139" s="232"/>
      <c r="G139" s="232"/>
      <c r="H139" s="232"/>
    </row>
    <row r="140" spans="1:8" ht="17.25">
      <c r="A140" s="232"/>
      <c r="B140" s="232"/>
      <c r="C140" s="232"/>
      <c r="D140" s="232"/>
      <c r="E140" s="232"/>
      <c r="F140" s="232"/>
      <c r="G140" s="232"/>
      <c r="H140" s="232"/>
    </row>
    <row r="141" spans="1:8" ht="17.25">
      <c r="A141" s="232"/>
      <c r="B141" s="232"/>
      <c r="C141" s="232"/>
      <c r="D141" s="232"/>
      <c r="E141" s="232"/>
      <c r="F141" s="232"/>
      <c r="G141" s="232"/>
      <c r="H141" s="232"/>
    </row>
    <row r="142" spans="1:8" ht="17.25">
      <c r="A142" s="232"/>
      <c r="B142" s="232"/>
      <c r="C142" s="232"/>
      <c r="D142" s="232"/>
      <c r="E142" s="232"/>
      <c r="F142" s="232"/>
      <c r="G142" s="232"/>
      <c r="H142" s="232"/>
    </row>
    <row r="143" spans="1:8" ht="17.25">
      <c r="A143" s="232"/>
      <c r="B143" s="232"/>
      <c r="C143" s="232"/>
      <c r="D143" s="232"/>
      <c r="E143" s="232"/>
      <c r="F143" s="232"/>
      <c r="G143" s="232"/>
      <c r="H143" s="232"/>
    </row>
    <row r="144" spans="1:8" ht="17.25">
      <c r="A144" s="232"/>
      <c r="B144" s="232"/>
      <c r="C144" s="232"/>
      <c r="D144" s="232"/>
      <c r="E144" s="232"/>
      <c r="F144" s="232"/>
      <c r="G144" s="232"/>
      <c r="H144" s="232"/>
    </row>
    <row r="145" spans="1:8" ht="17.25">
      <c r="A145" s="232"/>
      <c r="B145" s="232"/>
      <c r="C145" s="232"/>
      <c r="D145" s="232"/>
      <c r="E145" s="232"/>
      <c r="F145" s="232"/>
      <c r="G145" s="232"/>
      <c r="H145" s="232"/>
    </row>
    <row r="146" spans="1:8" ht="17.25">
      <c r="A146" s="232"/>
      <c r="B146" s="232"/>
      <c r="C146" s="232"/>
      <c r="D146" s="232"/>
      <c r="E146" s="232"/>
      <c r="F146" s="232"/>
      <c r="G146" s="232"/>
      <c r="H146" s="232"/>
    </row>
    <row r="147" spans="1:8" ht="17.25">
      <c r="A147" s="232"/>
      <c r="B147" s="232"/>
      <c r="C147" s="232"/>
      <c r="D147" s="232"/>
      <c r="E147" s="232"/>
      <c r="F147" s="232"/>
      <c r="G147" s="232"/>
      <c r="H147" s="232"/>
    </row>
    <row r="148" spans="1:8" ht="17.25">
      <c r="A148" s="232"/>
      <c r="B148" s="232"/>
      <c r="C148" s="232"/>
      <c r="D148" s="232"/>
      <c r="E148" s="232"/>
      <c r="F148" s="232"/>
      <c r="G148" s="232"/>
      <c r="H148" s="232"/>
    </row>
    <row r="149" spans="1:8" ht="17.25">
      <c r="A149" s="232"/>
      <c r="B149" s="232"/>
      <c r="C149" s="232"/>
      <c r="D149" s="232"/>
      <c r="E149" s="232"/>
      <c r="F149" s="232"/>
      <c r="G149" s="232"/>
      <c r="H149" s="232"/>
    </row>
    <row r="150" spans="1:8" ht="17.25">
      <c r="A150" s="232"/>
      <c r="B150" s="232"/>
      <c r="C150" s="232"/>
      <c r="D150" s="232"/>
      <c r="E150" s="232"/>
      <c r="F150" s="232"/>
      <c r="G150" s="232"/>
      <c r="H150" s="232"/>
    </row>
    <row r="151" spans="1:8" ht="17.25">
      <c r="A151" s="232"/>
      <c r="B151" s="232"/>
      <c r="C151" s="232"/>
      <c r="D151" s="232"/>
      <c r="E151" s="232"/>
      <c r="F151" s="232"/>
      <c r="G151" s="232"/>
      <c r="H151" s="232"/>
    </row>
    <row r="152" spans="1:8" ht="17.25">
      <c r="A152" s="232"/>
      <c r="B152" s="232"/>
      <c r="C152" s="232"/>
      <c r="D152" s="232"/>
      <c r="E152" s="232"/>
      <c r="F152" s="232"/>
      <c r="G152" s="232"/>
      <c r="H152" s="232"/>
    </row>
    <row r="153" spans="1:8" ht="17.25">
      <c r="A153" s="232"/>
      <c r="B153" s="232"/>
      <c r="C153" s="232"/>
      <c r="D153" s="232"/>
      <c r="E153" s="232"/>
      <c r="F153" s="232"/>
      <c r="G153" s="232"/>
      <c r="H153" s="232"/>
    </row>
    <row r="154" spans="1:8" ht="17.25">
      <c r="A154" s="232"/>
      <c r="B154" s="232"/>
      <c r="C154" s="232"/>
      <c r="D154" s="232"/>
      <c r="E154" s="232"/>
      <c r="F154" s="232"/>
      <c r="G154" s="232"/>
      <c r="H154" s="232"/>
    </row>
    <row r="155" spans="1:8" ht="17.25">
      <c r="A155" s="232"/>
      <c r="B155" s="232"/>
      <c r="C155" s="232"/>
      <c r="D155" s="232"/>
      <c r="E155" s="232"/>
      <c r="F155" s="232"/>
      <c r="G155" s="232"/>
      <c r="H155" s="232"/>
    </row>
    <row r="156" spans="1:8" ht="17.25">
      <c r="A156" s="232"/>
      <c r="B156" s="232"/>
      <c r="C156" s="232"/>
      <c r="D156" s="232"/>
      <c r="E156" s="232"/>
      <c r="F156" s="232"/>
      <c r="G156" s="232"/>
      <c r="H156" s="232"/>
    </row>
    <row r="157" spans="1:8" ht="17.25">
      <c r="A157" s="232"/>
      <c r="B157" s="232"/>
      <c r="C157" s="232"/>
      <c r="D157" s="232"/>
      <c r="E157" s="232"/>
      <c r="F157" s="232"/>
      <c r="G157" s="232"/>
      <c r="H157" s="232"/>
    </row>
    <row r="158" spans="1:8" ht="17.25">
      <c r="A158" s="232"/>
      <c r="B158" s="232"/>
      <c r="C158" s="232"/>
      <c r="D158" s="232"/>
      <c r="E158" s="232"/>
      <c r="F158" s="232"/>
      <c r="G158" s="232"/>
      <c r="H158" s="232"/>
    </row>
    <row r="159" spans="1:8" ht="17.25">
      <c r="A159" s="232"/>
      <c r="B159" s="232"/>
      <c r="C159" s="232"/>
      <c r="D159" s="232"/>
      <c r="E159" s="232"/>
      <c r="F159" s="232"/>
      <c r="G159" s="232"/>
      <c r="H159" s="232"/>
    </row>
    <row r="160" spans="1:8" ht="17.25">
      <c r="A160" s="232"/>
      <c r="B160" s="232"/>
      <c r="C160" s="232"/>
      <c r="D160" s="232"/>
      <c r="E160" s="232"/>
      <c r="F160" s="232"/>
      <c r="G160" s="232"/>
      <c r="H160" s="232"/>
    </row>
    <row r="161" spans="1:8" ht="17.25">
      <c r="A161" s="232"/>
      <c r="B161" s="232"/>
      <c r="C161" s="232"/>
      <c r="D161" s="232"/>
      <c r="E161" s="232"/>
      <c r="F161" s="232"/>
      <c r="G161" s="232"/>
      <c r="H161" s="232"/>
    </row>
    <row r="162" spans="1:8" ht="17.25">
      <c r="A162" s="232"/>
      <c r="B162" s="232"/>
      <c r="C162" s="232"/>
      <c r="D162" s="232"/>
      <c r="E162" s="232"/>
      <c r="F162" s="232"/>
      <c r="G162" s="232"/>
      <c r="H162" s="232"/>
    </row>
    <row r="163" spans="1:8" ht="17.25">
      <c r="A163" s="232"/>
      <c r="B163" s="232"/>
      <c r="C163" s="232"/>
      <c r="D163" s="232"/>
      <c r="E163" s="232"/>
      <c r="F163" s="232"/>
      <c r="G163" s="232"/>
      <c r="H163" s="232"/>
    </row>
    <row r="164" spans="1:8" ht="17.25">
      <c r="A164" s="232"/>
      <c r="B164" s="232"/>
      <c r="C164" s="232"/>
      <c r="D164" s="232"/>
      <c r="E164" s="232"/>
      <c r="F164" s="232"/>
      <c r="G164" s="232"/>
      <c r="H164" s="232"/>
    </row>
    <row r="165" spans="1:8" ht="17.25">
      <c r="A165" s="232"/>
      <c r="B165" s="232"/>
      <c r="C165" s="232"/>
      <c r="D165" s="232"/>
      <c r="E165" s="232"/>
      <c r="F165" s="232"/>
      <c r="G165" s="232"/>
      <c r="H165" s="232"/>
    </row>
    <row r="166" spans="1:8" ht="17.25">
      <c r="A166" s="232"/>
      <c r="B166" s="232"/>
      <c r="C166" s="232"/>
      <c r="D166" s="232"/>
      <c r="E166" s="232"/>
      <c r="F166" s="232"/>
      <c r="G166" s="232"/>
      <c r="H166" s="232"/>
    </row>
    <row r="167" spans="1:8" ht="17.25">
      <c r="A167" s="232"/>
      <c r="B167" s="232"/>
      <c r="C167" s="232"/>
      <c r="D167" s="232"/>
      <c r="E167" s="232"/>
      <c r="F167" s="232"/>
      <c r="G167" s="232"/>
      <c r="H167" s="232"/>
    </row>
    <row r="168" spans="1:8" ht="17.25">
      <c r="A168" s="232"/>
      <c r="B168" s="232"/>
      <c r="C168" s="232"/>
      <c r="D168" s="232"/>
      <c r="E168" s="232"/>
      <c r="F168" s="232"/>
      <c r="G168" s="232"/>
      <c r="H168" s="232"/>
    </row>
    <row r="169" spans="1:8" ht="17.25">
      <c r="A169" s="232"/>
      <c r="B169" s="232"/>
      <c r="C169" s="232"/>
      <c r="D169" s="232"/>
      <c r="E169" s="232"/>
      <c r="F169" s="232"/>
      <c r="G169" s="232"/>
      <c r="H169" s="232"/>
    </row>
    <row r="170" spans="1:8" ht="17.25">
      <c r="A170" s="232"/>
      <c r="B170" s="232"/>
      <c r="C170" s="232"/>
      <c r="D170" s="232"/>
      <c r="E170" s="232"/>
      <c r="F170" s="232"/>
      <c r="G170" s="232"/>
      <c r="H170" s="232"/>
    </row>
    <row r="171" spans="1:8" ht="17.25">
      <c r="A171" s="232"/>
      <c r="B171" s="232"/>
      <c r="C171" s="232"/>
      <c r="D171" s="232"/>
      <c r="E171" s="232"/>
      <c r="F171" s="232"/>
      <c r="G171" s="232"/>
      <c r="H171" s="232"/>
    </row>
    <row r="172" spans="1:8" ht="17.25">
      <c r="A172" s="232"/>
      <c r="B172" s="232"/>
      <c r="C172" s="232"/>
      <c r="D172" s="232"/>
      <c r="E172" s="232"/>
      <c r="F172" s="232"/>
      <c r="G172" s="232"/>
      <c r="H172" s="232"/>
    </row>
    <row r="173" spans="1:8" ht="17.25">
      <c r="A173" s="232"/>
      <c r="B173" s="232"/>
      <c r="C173" s="232"/>
      <c r="D173" s="232"/>
      <c r="E173" s="232"/>
      <c r="F173" s="232"/>
      <c r="G173" s="232"/>
      <c r="H173" s="232"/>
    </row>
    <row r="174" spans="1:8" ht="17.25">
      <c r="A174" s="232"/>
      <c r="B174" s="232"/>
      <c r="C174" s="232"/>
      <c r="D174" s="232"/>
      <c r="E174" s="232"/>
      <c r="F174" s="232"/>
      <c r="G174" s="232"/>
      <c r="H174" s="232"/>
    </row>
    <row r="175" spans="1:8" ht="17.25">
      <c r="A175" s="232"/>
      <c r="B175" s="232"/>
      <c r="C175" s="232"/>
      <c r="D175" s="232"/>
      <c r="E175" s="232"/>
      <c r="F175" s="232"/>
      <c r="G175" s="232"/>
      <c r="H175" s="232"/>
    </row>
    <row r="176" spans="1:8" ht="17.25">
      <c r="A176" s="232"/>
      <c r="B176" s="232"/>
      <c r="C176" s="232"/>
      <c r="D176" s="232"/>
      <c r="E176" s="232"/>
      <c r="F176" s="232"/>
      <c r="G176" s="232"/>
      <c r="H176" s="232"/>
    </row>
    <row r="177" spans="1:8" ht="17.25">
      <c r="A177" s="232"/>
      <c r="B177" s="232"/>
      <c r="C177" s="232"/>
      <c r="D177" s="232"/>
      <c r="E177" s="232"/>
      <c r="F177" s="232"/>
      <c r="G177" s="232"/>
      <c r="H177" s="232"/>
    </row>
    <row r="178" spans="1:8" ht="17.25">
      <c r="A178" s="232"/>
      <c r="B178" s="232"/>
      <c r="C178" s="232"/>
      <c r="D178" s="232"/>
      <c r="E178" s="232"/>
      <c r="F178" s="232"/>
      <c r="G178" s="232"/>
      <c r="H178" s="232"/>
    </row>
    <row r="179" spans="1:8" ht="17.25">
      <c r="A179" s="232"/>
      <c r="B179" s="232"/>
      <c r="C179" s="232"/>
      <c r="D179" s="232"/>
      <c r="E179" s="232"/>
      <c r="F179" s="232"/>
      <c r="G179" s="232"/>
      <c r="H179" s="232"/>
    </row>
    <row r="180" spans="1:8" ht="17.25">
      <c r="A180" s="232"/>
      <c r="B180" s="232"/>
      <c r="C180" s="232"/>
      <c r="D180" s="232"/>
      <c r="E180" s="232"/>
      <c r="F180" s="232"/>
      <c r="G180" s="232"/>
      <c r="H180" s="232"/>
    </row>
    <row r="181" spans="1:8" ht="17.25">
      <c r="A181" s="232"/>
      <c r="B181" s="232"/>
      <c r="C181" s="232"/>
      <c r="D181" s="232"/>
      <c r="E181" s="232"/>
      <c r="F181" s="232"/>
      <c r="G181" s="232"/>
      <c r="H181" s="232"/>
    </row>
    <row r="182" spans="1:8" ht="17.25">
      <c r="A182" s="232"/>
      <c r="B182" s="232"/>
      <c r="C182" s="232"/>
      <c r="D182" s="232"/>
      <c r="E182" s="232"/>
      <c r="F182" s="232"/>
      <c r="G182" s="232"/>
      <c r="H182" s="232"/>
    </row>
    <row r="183" spans="1:8" ht="17.25">
      <c r="A183" s="232"/>
      <c r="B183" s="232"/>
      <c r="C183" s="232"/>
      <c r="D183" s="232"/>
      <c r="E183" s="232"/>
      <c r="F183" s="232"/>
      <c r="G183" s="232"/>
      <c r="H183" s="232"/>
    </row>
    <row r="184" spans="1:8" ht="17.25">
      <c r="A184" s="232"/>
      <c r="B184" s="232"/>
      <c r="C184" s="232"/>
      <c r="D184" s="232"/>
      <c r="E184" s="232"/>
      <c r="F184" s="232"/>
      <c r="G184" s="232"/>
      <c r="H184" s="232"/>
    </row>
    <row r="185" spans="1:8" ht="17.25">
      <c r="A185" s="232"/>
      <c r="B185" s="232"/>
      <c r="C185" s="232"/>
      <c r="D185" s="232"/>
      <c r="E185" s="232"/>
      <c r="F185" s="232"/>
      <c r="G185" s="232"/>
      <c r="H185" s="232"/>
    </row>
    <row r="186" spans="1:8" ht="17.25">
      <c r="A186" s="232"/>
      <c r="B186" s="232"/>
      <c r="C186" s="232"/>
      <c r="D186" s="232"/>
      <c r="E186" s="232"/>
      <c r="F186" s="232"/>
      <c r="G186" s="232"/>
      <c r="H186" s="232"/>
    </row>
    <row r="187" spans="1:8" ht="17.25">
      <c r="A187" s="232"/>
      <c r="B187" s="232"/>
      <c r="C187" s="232"/>
      <c r="D187" s="232"/>
      <c r="E187" s="232"/>
      <c r="F187" s="232"/>
      <c r="G187" s="232"/>
      <c r="H187" s="232"/>
    </row>
    <row r="188" spans="1:8" ht="17.25">
      <c r="A188" s="232"/>
      <c r="B188" s="232"/>
      <c r="C188" s="232"/>
      <c r="D188" s="232"/>
      <c r="E188" s="232"/>
      <c r="F188" s="232"/>
      <c r="G188" s="232"/>
      <c r="H188" s="232"/>
    </row>
    <row r="189" spans="1:8" ht="17.25">
      <c r="A189" s="232"/>
      <c r="B189" s="232"/>
      <c r="C189" s="232"/>
      <c r="D189" s="232"/>
      <c r="E189" s="232"/>
      <c r="F189" s="232"/>
      <c r="G189" s="232"/>
      <c r="H189" s="232"/>
    </row>
    <row r="190" spans="1:8" ht="17.25">
      <c r="A190" s="232"/>
      <c r="B190" s="232"/>
      <c r="C190" s="232"/>
      <c r="D190" s="232"/>
      <c r="E190" s="232"/>
      <c r="F190" s="232"/>
      <c r="G190" s="232"/>
      <c r="H190" s="232"/>
    </row>
    <row r="191" spans="1:8" ht="17.25">
      <c r="A191" s="232"/>
      <c r="B191" s="232"/>
      <c r="C191" s="232"/>
      <c r="D191" s="232"/>
      <c r="E191" s="232"/>
      <c r="F191" s="232"/>
      <c r="G191" s="232"/>
      <c r="H191" s="232"/>
    </row>
    <row r="192" spans="1:8" ht="17.25">
      <c r="A192" s="232"/>
      <c r="B192" s="232"/>
      <c r="C192" s="232"/>
      <c r="D192" s="232"/>
      <c r="E192" s="232"/>
      <c r="F192" s="232"/>
      <c r="G192" s="232"/>
      <c r="H192" s="232"/>
    </row>
    <row r="193" spans="1:8" ht="17.25">
      <c r="A193" s="232"/>
      <c r="B193" s="232"/>
      <c r="C193" s="232"/>
      <c r="D193" s="232"/>
      <c r="E193" s="232"/>
      <c r="F193" s="232"/>
      <c r="G193" s="232"/>
      <c r="H193" s="232"/>
    </row>
    <row r="194" spans="1:8" ht="17.25">
      <c r="A194" s="232"/>
      <c r="B194" s="232"/>
      <c r="C194" s="232"/>
      <c r="D194" s="232"/>
      <c r="E194" s="232"/>
      <c r="F194" s="232"/>
      <c r="G194" s="232"/>
      <c r="H194" s="232"/>
    </row>
    <row r="195" spans="1:8" ht="17.25">
      <c r="A195" s="232"/>
      <c r="B195" s="232"/>
      <c r="C195" s="232"/>
      <c r="D195" s="232"/>
      <c r="E195" s="232"/>
      <c r="F195" s="232"/>
      <c r="G195" s="232"/>
      <c r="H195" s="232"/>
    </row>
    <row r="196" spans="1:8" ht="17.25">
      <c r="A196" s="232"/>
      <c r="B196" s="232"/>
      <c r="C196" s="232"/>
      <c r="D196" s="232"/>
      <c r="E196" s="232"/>
      <c r="F196" s="232"/>
      <c r="G196" s="232"/>
      <c r="H196" s="232"/>
    </row>
    <row r="197" spans="1:8" ht="17.25">
      <c r="A197" s="232"/>
      <c r="B197" s="232"/>
      <c r="C197" s="232"/>
      <c r="D197" s="232"/>
      <c r="E197" s="232"/>
      <c r="F197" s="232"/>
      <c r="G197" s="232"/>
      <c r="H197" s="232"/>
    </row>
    <row r="198" spans="1:8" ht="17.25">
      <c r="A198" s="232"/>
      <c r="B198" s="232"/>
      <c r="C198" s="232"/>
      <c r="D198" s="232"/>
      <c r="E198" s="232"/>
      <c r="F198" s="232"/>
      <c r="G198" s="232"/>
      <c r="H198" s="232"/>
    </row>
    <row r="199" spans="1:8" ht="17.25">
      <c r="A199" s="232"/>
      <c r="B199" s="232"/>
      <c r="C199" s="232"/>
      <c r="D199" s="232"/>
      <c r="E199" s="232"/>
      <c r="F199" s="232"/>
      <c r="G199" s="232"/>
      <c r="H199" s="232"/>
    </row>
    <row r="200" spans="1:8" ht="17.25">
      <c r="A200" s="232"/>
      <c r="B200" s="232"/>
      <c r="C200" s="232"/>
      <c r="D200" s="232"/>
      <c r="E200" s="232"/>
      <c r="F200" s="232"/>
      <c r="G200" s="232"/>
      <c r="H200" s="232"/>
    </row>
    <row r="201" spans="1:8" ht="17.25">
      <c r="A201" s="232"/>
      <c r="B201" s="232"/>
      <c r="C201" s="232"/>
      <c r="D201" s="232"/>
      <c r="E201" s="232"/>
      <c r="F201" s="232"/>
      <c r="G201" s="232"/>
      <c r="H201" s="232"/>
    </row>
    <row r="202" spans="1:8" ht="17.25">
      <c r="A202" s="232"/>
      <c r="B202" s="232"/>
      <c r="C202" s="232"/>
      <c r="D202" s="232"/>
      <c r="E202" s="232"/>
      <c r="F202" s="232"/>
      <c r="G202" s="232"/>
      <c r="H202" s="232"/>
    </row>
    <row r="203" spans="1:8" ht="17.25">
      <c r="A203" s="232"/>
      <c r="B203" s="232"/>
      <c r="C203" s="232"/>
      <c r="D203" s="232"/>
      <c r="E203" s="232"/>
      <c r="F203" s="232"/>
      <c r="G203" s="232"/>
      <c r="H203" s="232"/>
    </row>
    <row r="204" spans="1:8" ht="17.25">
      <c r="A204" s="232"/>
      <c r="B204" s="232"/>
      <c r="C204" s="232"/>
      <c r="D204" s="232"/>
      <c r="E204" s="232"/>
      <c r="F204" s="232"/>
      <c r="G204" s="232"/>
      <c r="H204" s="232"/>
    </row>
    <row r="205" spans="1:8" ht="17.25">
      <c r="A205" s="232"/>
      <c r="B205" s="232"/>
      <c r="C205" s="232"/>
      <c r="D205" s="232"/>
      <c r="E205" s="232"/>
      <c r="F205" s="232"/>
      <c r="G205" s="232"/>
      <c r="H205" s="232"/>
    </row>
    <row r="206" spans="1:8" ht="17.25">
      <c r="A206" s="232"/>
      <c r="B206" s="232"/>
      <c r="C206" s="232"/>
      <c r="D206" s="232"/>
      <c r="E206" s="232"/>
      <c r="F206" s="232"/>
      <c r="G206" s="232"/>
      <c r="H206" s="232"/>
    </row>
    <row r="207" spans="1:8" ht="17.25">
      <c r="A207" s="232"/>
      <c r="B207" s="232"/>
      <c r="C207" s="232"/>
      <c r="D207" s="232"/>
      <c r="E207" s="232"/>
      <c r="F207" s="232"/>
      <c r="G207" s="232"/>
      <c r="H207" s="232"/>
    </row>
    <row r="208" spans="1:8" ht="17.25">
      <c r="A208" s="232"/>
      <c r="B208" s="232"/>
      <c r="C208" s="232"/>
      <c r="D208" s="232"/>
      <c r="E208" s="232"/>
      <c r="F208" s="232"/>
      <c r="G208" s="232"/>
      <c r="H208" s="232"/>
    </row>
    <row r="209" spans="1:8" ht="17.25">
      <c r="A209" s="232"/>
      <c r="B209" s="232"/>
      <c r="C209" s="232"/>
      <c r="D209" s="232"/>
      <c r="E209" s="232"/>
      <c r="F209" s="232"/>
      <c r="G209" s="232"/>
      <c r="H209" s="232"/>
    </row>
    <row r="210" spans="1:8" ht="17.25">
      <c r="A210" s="232"/>
      <c r="B210" s="232"/>
      <c r="C210" s="232"/>
      <c r="D210" s="232"/>
      <c r="E210" s="232"/>
      <c r="F210" s="232"/>
      <c r="G210" s="232"/>
      <c r="H210" s="232"/>
    </row>
    <row r="211" spans="1:8" ht="17.25">
      <c r="A211" s="232"/>
      <c r="B211" s="232"/>
      <c r="C211" s="232"/>
      <c r="D211" s="232"/>
      <c r="E211" s="232"/>
      <c r="F211" s="232"/>
      <c r="G211" s="232"/>
      <c r="H211" s="232"/>
    </row>
    <row r="212" spans="1:8" ht="17.25">
      <c r="A212" s="232"/>
      <c r="B212" s="232"/>
      <c r="C212" s="232"/>
      <c r="D212" s="232"/>
      <c r="E212" s="232"/>
      <c r="F212" s="232"/>
      <c r="G212" s="232"/>
      <c r="H212" s="232"/>
    </row>
    <row r="213" spans="1:8" ht="17.25">
      <c r="A213" s="232"/>
      <c r="B213" s="232"/>
      <c r="C213" s="232"/>
      <c r="D213" s="232"/>
      <c r="E213" s="232"/>
      <c r="F213" s="232"/>
      <c r="G213" s="232"/>
      <c r="H213" s="232"/>
    </row>
    <row r="214" spans="1:8" ht="17.25">
      <c r="A214" s="232"/>
      <c r="B214" s="232"/>
      <c r="C214" s="232"/>
      <c r="D214" s="232"/>
      <c r="E214" s="232"/>
      <c r="F214" s="232"/>
      <c r="G214" s="232"/>
      <c r="H214" s="232"/>
    </row>
    <row r="215" spans="1:8" ht="17.25">
      <c r="A215" s="232"/>
      <c r="B215" s="232"/>
      <c r="C215" s="232"/>
      <c r="D215" s="232"/>
      <c r="E215" s="232"/>
      <c r="F215" s="232"/>
      <c r="G215" s="232"/>
      <c r="H215" s="232"/>
    </row>
    <row r="216" spans="1:8" ht="17.25">
      <c r="A216" s="232"/>
      <c r="B216" s="232"/>
      <c r="C216" s="232"/>
      <c r="D216" s="232"/>
      <c r="E216" s="232"/>
      <c r="F216" s="232"/>
      <c r="G216" s="232"/>
      <c r="H216" s="232"/>
    </row>
    <row r="217" spans="1:8" ht="17.25">
      <c r="A217" s="232"/>
      <c r="B217" s="232"/>
      <c r="C217" s="232"/>
      <c r="D217" s="232"/>
      <c r="E217" s="232"/>
      <c r="F217" s="232"/>
      <c r="G217" s="232"/>
      <c r="H217" s="232"/>
    </row>
    <row r="218" spans="1:8" ht="17.25">
      <c r="A218" s="232"/>
      <c r="B218" s="232"/>
      <c r="C218" s="232"/>
      <c r="D218" s="232"/>
      <c r="E218" s="232"/>
      <c r="F218" s="232"/>
      <c r="G218" s="232"/>
      <c r="H218" s="232"/>
    </row>
    <row r="219" spans="1:8" ht="17.25">
      <c r="A219" s="232"/>
      <c r="B219" s="232"/>
      <c r="C219" s="232"/>
      <c r="D219" s="232"/>
      <c r="E219" s="232"/>
      <c r="F219" s="232"/>
      <c r="G219" s="232"/>
      <c r="H219" s="232"/>
    </row>
    <row r="220" spans="1:8" ht="17.25">
      <c r="A220" s="232"/>
      <c r="B220" s="232"/>
      <c r="C220" s="232"/>
      <c r="D220" s="232"/>
      <c r="E220" s="232"/>
      <c r="F220" s="232"/>
      <c r="G220" s="232"/>
      <c r="H220" s="232"/>
    </row>
    <row r="221" spans="1:8" ht="17.25">
      <c r="A221" s="232"/>
      <c r="B221" s="232"/>
      <c r="C221" s="232"/>
      <c r="D221" s="232"/>
      <c r="E221" s="232"/>
      <c r="F221" s="232"/>
      <c r="G221" s="232"/>
      <c r="H221" s="232"/>
    </row>
    <row r="222" spans="1:8" ht="17.25">
      <c r="A222" s="232"/>
      <c r="B222" s="232"/>
      <c r="C222" s="232"/>
      <c r="D222" s="232"/>
      <c r="E222" s="232"/>
      <c r="F222" s="232"/>
    </row>
    <row r="223" spans="1:8" ht="17.25">
      <c r="A223" s="232"/>
      <c r="B223" s="232"/>
      <c r="C223" s="232"/>
      <c r="D223" s="232"/>
      <c r="E223" s="232"/>
      <c r="F223" s="232"/>
    </row>
  </sheetData>
  <mergeCells count="24">
    <mergeCell ref="K1:W1"/>
    <mergeCell ref="A7:I7"/>
    <mergeCell ref="A34:C34"/>
    <mergeCell ref="G41:I41"/>
    <mergeCell ref="G42:I42"/>
    <mergeCell ref="K4:W5"/>
    <mergeCell ref="A1:I1"/>
    <mergeCell ref="A2:C2"/>
    <mergeCell ref="G2:I2"/>
    <mergeCell ref="A3:I3"/>
    <mergeCell ref="A8:C8"/>
    <mergeCell ref="D8:F8"/>
    <mergeCell ref="G8:I8"/>
    <mergeCell ref="A4:I5"/>
    <mergeCell ref="A43:I43"/>
    <mergeCell ref="A44:I44"/>
    <mergeCell ref="A18:C18"/>
    <mergeCell ref="D18:F18"/>
    <mergeCell ref="A27:C27"/>
    <mergeCell ref="G28:I30"/>
    <mergeCell ref="A29:A33"/>
    <mergeCell ref="D29:F31"/>
    <mergeCell ref="G31:I31"/>
    <mergeCell ref="D32:F32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82" orientation="portrait" r:id="rId1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P27" sqref="P27"/>
    </sheetView>
  </sheetViews>
  <sheetFormatPr defaultRowHeight="16.5"/>
  <cols>
    <col min="1" max="1" width="5.75" style="427" customWidth="1"/>
    <col min="2" max="14" width="7" style="427" customWidth="1"/>
    <col min="15" max="15" width="20.5" style="427" customWidth="1"/>
    <col min="16" max="16384" width="9" style="427"/>
  </cols>
  <sheetData>
    <row r="1" spans="1:15" ht="33.75">
      <c r="A1" s="739" t="s">
        <v>279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</row>
    <row r="2" spans="1:15" ht="31.5">
      <c r="A2" s="740" t="s">
        <v>280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</row>
    <row r="3" spans="1:15" ht="33">
      <c r="A3" s="428" t="s">
        <v>281</v>
      </c>
      <c r="B3" s="429" t="s">
        <v>282</v>
      </c>
      <c r="C3" s="429" t="s">
        <v>283</v>
      </c>
      <c r="D3" s="429" t="s">
        <v>284</v>
      </c>
      <c r="E3" s="429" t="s">
        <v>2</v>
      </c>
      <c r="F3" s="429" t="s">
        <v>9</v>
      </c>
      <c r="G3" s="429" t="s">
        <v>285</v>
      </c>
      <c r="H3" s="429" t="s">
        <v>286</v>
      </c>
      <c r="I3" s="429" t="s">
        <v>287</v>
      </c>
      <c r="J3" s="429" t="s">
        <v>288</v>
      </c>
      <c r="K3" s="429" t="s">
        <v>289</v>
      </c>
      <c r="L3" s="429" t="s">
        <v>21</v>
      </c>
      <c r="M3" s="429" t="s">
        <v>290</v>
      </c>
      <c r="N3" s="429" t="s">
        <v>23</v>
      </c>
      <c r="O3" s="428" t="s">
        <v>291</v>
      </c>
    </row>
    <row r="4" spans="1:15">
      <c r="A4" s="430">
        <v>1</v>
      </c>
      <c r="B4" s="430"/>
      <c r="C4" s="430"/>
      <c r="D4" s="430"/>
      <c r="E4" s="430"/>
      <c r="F4" s="430"/>
      <c r="G4" s="430"/>
      <c r="H4" s="430"/>
      <c r="I4" s="430" t="s">
        <v>292</v>
      </c>
      <c r="J4" s="430"/>
      <c r="K4" s="431">
        <v>0.34027777777777779</v>
      </c>
      <c r="L4" s="431">
        <v>0.34375</v>
      </c>
      <c r="M4" s="431">
        <v>0.35416666666666669</v>
      </c>
      <c r="N4" s="431">
        <v>0.3576388888888889</v>
      </c>
      <c r="O4" s="430"/>
    </row>
    <row r="5" spans="1:15">
      <c r="A5" s="430">
        <v>2</v>
      </c>
      <c r="B5" s="431">
        <v>0.41666666666666669</v>
      </c>
      <c r="C5" s="431">
        <f>B5+"00:02"</f>
        <v>0.41805555555555557</v>
      </c>
      <c r="D5" s="431">
        <f>C5+"00:03"</f>
        <v>0.4201388888888889</v>
      </c>
      <c r="E5" s="431">
        <f>D5+"00:15"</f>
        <v>0.43055555555555558</v>
      </c>
      <c r="F5" s="431">
        <f>E5+"00:05"</f>
        <v>0.43402777777777779</v>
      </c>
      <c r="G5" s="431">
        <f>F5+"00:10"</f>
        <v>0.44097222222222221</v>
      </c>
      <c r="H5" s="431">
        <f>G5+"00:30"</f>
        <v>0.46180555555555552</v>
      </c>
      <c r="I5" s="431">
        <f>H5+"00:15"</f>
        <v>0.47222222222222221</v>
      </c>
      <c r="J5" s="431">
        <f>I5+"00:05"</f>
        <v>0.47569444444444442</v>
      </c>
      <c r="K5" s="431">
        <f>J5+"00:10"</f>
        <v>0.48263888888888884</v>
      </c>
      <c r="L5" s="431">
        <f>K5+"00:05"</f>
        <v>0.48611111111111105</v>
      </c>
      <c r="M5" s="431">
        <f>L5+"00:15"</f>
        <v>0.49652777777777773</v>
      </c>
      <c r="N5" s="431">
        <f>M5+"00:05"</f>
        <v>0.49999999999999994</v>
      </c>
      <c r="O5" s="430"/>
    </row>
    <row r="6" spans="1:15">
      <c r="A6" s="430">
        <v>3</v>
      </c>
      <c r="B6" s="431">
        <v>0.45833333333333331</v>
      </c>
      <c r="C6" s="431">
        <f t="shared" ref="C6:C12" si="0">B6+"00:02"</f>
        <v>0.4597222222222222</v>
      </c>
      <c r="D6" s="431">
        <f t="shared" ref="D6:D12" si="1">C6+"00:03"</f>
        <v>0.46180555555555552</v>
      </c>
      <c r="E6" s="431">
        <f t="shared" ref="E6:E12" si="2">D6+"00:15"</f>
        <v>0.47222222222222221</v>
      </c>
      <c r="F6" s="431">
        <f t="shared" ref="F6:F12" si="3">E6+"00:05"</f>
        <v>0.47569444444444442</v>
      </c>
      <c r="G6" s="431">
        <f t="shared" ref="G6:G12" si="4">F6+"00:10"</f>
        <v>0.48263888888888884</v>
      </c>
      <c r="H6" s="431">
        <f t="shared" ref="H6:H12" si="5">G6+"00:30"</f>
        <v>0.50347222222222221</v>
      </c>
      <c r="I6" s="431">
        <f t="shared" ref="I6:I12" si="6">H6+"00:15"</f>
        <v>0.51388888888888884</v>
      </c>
      <c r="J6" s="431">
        <f t="shared" ref="J6:J12" si="7">I6+"00:05"</f>
        <v>0.51736111111111105</v>
      </c>
      <c r="K6" s="431">
        <f t="shared" ref="K6:K12" si="8">J6+"00:10"</f>
        <v>0.52430555555555547</v>
      </c>
      <c r="L6" s="431">
        <f t="shared" ref="L6:L11" si="9">K6+"00:05"</f>
        <v>0.52777777777777768</v>
      </c>
      <c r="M6" s="431">
        <f t="shared" ref="M6:M11" si="10">L6+"00:15"</f>
        <v>0.53819444444444431</v>
      </c>
      <c r="N6" s="431">
        <f t="shared" ref="N6:N11" si="11">M6+"00:05"</f>
        <v>0.54166666666666652</v>
      </c>
      <c r="O6" s="430" t="s">
        <v>293</v>
      </c>
    </row>
    <row r="7" spans="1:15">
      <c r="A7" s="430">
        <v>4</v>
      </c>
      <c r="B7" s="431">
        <v>0.5</v>
      </c>
      <c r="C7" s="431">
        <f t="shared" si="0"/>
        <v>0.50138888888888888</v>
      </c>
      <c r="D7" s="431">
        <f t="shared" si="1"/>
        <v>0.50347222222222221</v>
      </c>
      <c r="E7" s="431">
        <f t="shared" si="2"/>
        <v>0.51388888888888884</v>
      </c>
      <c r="F7" s="431">
        <f t="shared" si="3"/>
        <v>0.51736111111111105</v>
      </c>
      <c r="G7" s="431">
        <f t="shared" si="4"/>
        <v>0.52430555555555547</v>
      </c>
      <c r="H7" s="431">
        <f t="shared" si="5"/>
        <v>0.54513888888888884</v>
      </c>
      <c r="I7" s="431">
        <f t="shared" si="6"/>
        <v>0.55555555555555547</v>
      </c>
      <c r="J7" s="431">
        <f t="shared" si="7"/>
        <v>0.55902777777777768</v>
      </c>
      <c r="K7" s="431">
        <f t="shared" si="8"/>
        <v>0.5659722222222221</v>
      </c>
      <c r="L7" s="431">
        <f t="shared" si="9"/>
        <v>0.56944444444444431</v>
      </c>
      <c r="M7" s="431">
        <f t="shared" si="10"/>
        <v>0.57986111111111094</v>
      </c>
      <c r="N7" s="431">
        <f t="shared" si="11"/>
        <v>0.58333333333333315</v>
      </c>
      <c r="O7" s="430"/>
    </row>
    <row r="8" spans="1:15">
      <c r="A8" s="430">
        <v>5</v>
      </c>
      <c r="B8" s="431">
        <v>0.54166666666666663</v>
      </c>
      <c r="C8" s="431">
        <f t="shared" si="0"/>
        <v>0.54305555555555551</v>
      </c>
      <c r="D8" s="431">
        <f t="shared" si="1"/>
        <v>0.54513888888888884</v>
      </c>
      <c r="E8" s="431">
        <f t="shared" si="2"/>
        <v>0.55555555555555547</v>
      </c>
      <c r="F8" s="431">
        <f t="shared" si="3"/>
        <v>0.55902777777777768</v>
      </c>
      <c r="G8" s="431">
        <f t="shared" si="4"/>
        <v>0.5659722222222221</v>
      </c>
      <c r="H8" s="431">
        <f t="shared" si="5"/>
        <v>0.58680555555555547</v>
      </c>
      <c r="I8" s="431">
        <f t="shared" si="6"/>
        <v>0.5972222222222221</v>
      </c>
      <c r="J8" s="431">
        <f t="shared" si="7"/>
        <v>0.60069444444444431</v>
      </c>
      <c r="K8" s="431">
        <f t="shared" si="8"/>
        <v>0.60763888888888873</v>
      </c>
      <c r="L8" s="431">
        <f t="shared" si="9"/>
        <v>0.61111111111111094</v>
      </c>
      <c r="M8" s="431">
        <f t="shared" si="10"/>
        <v>0.62152777777777757</v>
      </c>
      <c r="N8" s="431">
        <f t="shared" si="11"/>
        <v>0.62499999999999978</v>
      </c>
      <c r="O8" s="430" t="s">
        <v>293</v>
      </c>
    </row>
    <row r="9" spans="1:15">
      <c r="A9" s="430">
        <v>6</v>
      </c>
      <c r="B9" s="431">
        <v>0.625</v>
      </c>
      <c r="C9" s="431">
        <f t="shared" si="0"/>
        <v>0.62638888888888888</v>
      </c>
      <c r="D9" s="431">
        <f t="shared" si="1"/>
        <v>0.62847222222222221</v>
      </c>
      <c r="E9" s="431">
        <f t="shared" si="2"/>
        <v>0.63888888888888884</v>
      </c>
      <c r="F9" s="431">
        <f t="shared" si="3"/>
        <v>0.64236111111111105</v>
      </c>
      <c r="G9" s="431">
        <f t="shared" si="4"/>
        <v>0.64930555555555547</v>
      </c>
      <c r="H9" s="431">
        <f t="shared" si="5"/>
        <v>0.67013888888888884</v>
      </c>
      <c r="I9" s="431">
        <f t="shared" si="6"/>
        <v>0.68055555555555547</v>
      </c>
      <c r="J9" s="431">
        <f t="shared" si="7"/>
        <v>0.68402777777777768</v>
      </c>
      <c r="K9" s="431">
        <f t="shared" si="8"/>
        <v>0.6909722222222221</v>
      </c>
      <c r="L9" s="431">
        <f t="shared" si="9"/>
        <v>0.69444444444444431</v>
      </c>
      <c r="M9" s="431">
        <f t="shared" si="10"/>
        <v>0.70486111111111094</v>
      </c>
      <c r="N9" s="431">
        <f t="shared" si="11"/>
        <v>0.70833333333333315</v>
      </c>
      <c r="O9" s="430"/>
    </row>
    <row r="10" spans="1:15">
      <c r="A10" s="430">
        <v>7</v>
      </c>
      <c r="B10" s="431">
        <v>0.66666666666666663</v>
      </c>
      <c r="C10" s="431">
        <f t="shared" si="0"/>
        <v>0.66805555555555551</v>
      </c>
      <c r="D10" s="431">
        <f t="shared" si="1"/>
        <v>0.67013888888888884</v>
      </c>
      <c r="E10" s="431">
        <f t="shared" si="2"/>
        <v>0.68055555555555547</v>
      </c>
      <c r="F10" s="431">
        <f t="shared" si="3"/>
        <v>0.68402777777777768</v>
      </c>
      <c r="G10" s="431">
        <f t="shared" si="4"/>
        <v>0.6909722222222221</v>
      </c>
      <c r="H10" s="431">
        <f t="shared" si="5"/>
        <v>0.71180555555555547</v>
      </c>
      <c r="I10" s="431">
        <f t="shared" si="6"/>
        <v>0.7222222222222221</v>
      </c>
      <c r="J10" s="431">
        <f t="shared" si="7"/>
        <v>0.72569444444444431</v>
      </c>
      <c r="K10" s="431">
        <f t="shared" si="8"/>
        <v>0.73263888888888873</v>
      </c>
      <c r="L10" s="431">
        <f t="shared" si="9"/>
        <v>0.73611111111111094</v>
      </c>
      <c r="M10" s="431">
        <f t="shared" si="10"/>
        <v>0.74652777777777757</v>
      </c>
      <c r="N10" s="431">
        <f t="shared" si="11"/>
        <v>0.74999999999999978</v>
      </c>
      <c r="O10" s="430" t="s">
        <v>293</v>
      </c>
    </row>
    <row r="11" spans="1:15">
      <c r="A11" s="430">
        <v>8</v>
      </c>
      <c r="B11" s="431">
        <v>0.70833333333333337</v>
      </c>
      <c r="C11" s="431">
        <f t="shared" si="0"/>
        <v>0.70972222222222225</v>
      </c>
      <c r="D11" s="431">
        <f t="shared" si="1"/>
        <v>0.71180555555555558</v>
      </c>
      <c r="E11" s="431">
        <f t="shared" si="2"/>
        <v>0.72222222222222221</v>
      </c>
      <c r="F11" s="431">
        <f t="shared" si="3"/>
        <v>0.72569444444444442</v>
      </c>
      <c r="G11" s="431">
        <f t="shared" si="4"/>
        <v>0.73263888888888884</v>
      </c>
      <c r="H11" s="431">
        <f t="shared" si="5"/>
        <v>0.75347222222222221</v>
      </c>
      <c r="I11" s="431">
        <f t="shared" si="6"/>
        <v>0.76388888888888884</v>
      </c>
      <c r="J11" s="431">
        <f t="shared" si="7"/>
        <v>0.76736111111111105</v>
      </c>
      <c r="K11" s="431">
        <f t="shared" si="8"/>
        <v>0.77430555555555547</v>
      </c>
      <c r="L11" s="431">
        <f t="shared" si="9"/>
        <v>0.77777777777777768</v>
      </c>
      <c r="M11" s="431">
        <f t="shared" si="10"/>
        <v>0.78819444444444431</v>
      </c>
      <c r="N11" s="431">
        <f t="shared" si="11"/>
        <v>0.79166666666666652</v>
      </c>
      <c r="O11" s="430"/>
    </row>
    <row r="12" spans="1:15">
      <c r="A12" s="430">
        <v>9</v>
      </c>
      <c r="B12" s="431">
        <v>0.75</v>
      </c>
      <c r="C12" s="431">
        <f t="shared" si="0"/>
        <v>0.75138888888888888</v>
      </c>
      <c r="D12" s="431">
        <f t="shared" si="1"/>
        <v>0.75347222222222221</v>
      </c>
      <c r="E12" s="431">
        <f t="shared" si="2"/>
        <v>0.76388888888888884</v>
      </c>
      <c r="F12" s="431">
        <f t="shared" si="3"/>
        <v>0.76736111111111105</v>
      </c>
      <c r="G12" s="431">
        <f t="shared" si="4"/>
        <v>0.77430555555555547</v>
      </c>
      <c r="H12" s="431">
        <f t="shared" si="5"/>
        <v>0.79513888888888884</v>
      </c>
      <c r="I12" s="431">
        <f t="shared" si="6"/>
        <v>0.80555555555555547</v>
      </c>
      <c r="J12" s="431">
        <f t="shared" si="7"/>
        <v>0.80902777777777768</v>
      </c>
      <c r="K12" s="431">
        <f t="shared" si="8"/>
        <v>0.8159722222222221</v>
      </c>
      <c r="L12" s="431"/>
      <c r="M12" s="431"/>
      <c r="N12" s="431"/>
      <c r="O12" s="430"/>
    </row>
    <row r="13" spans="1:15" ht="31.5">
      <c r="A13" s="740" t="s">
        <v>294</v>
      </c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0"/>
      <c r="O13" s="740"/>
    </row>
    <row r="14" spans="1:15" ht="33">
      <c r="A14" s="428" t="s">
        <v>281</v>
      </c>
      <c r="B14" s="429" t="s">
        <v>23</v>
      </c>
      <c r="C14" s="429" t="s">
        <v>290</v>
      </c>
      <c r="D14" s="429" t="s">
        <v>21</v>
      </c>
      <c r="E14" s="429" t="s">
        <v>289</v>
      </c>
      <c r="F14" s="429" t="s">
        <v>288</v>
      </c>
      <c r="G14" s="429" t="s">
        <v>287</v>
      </c>
      <c r="H14" s="429" t="s">
        <v>286</v>
      </c>
      <c r="I14" s="429" t="s">
        <v>285</v>
      </c>
      <c r="J14" s="429" t="s">
        <v>9</v>
      </c>
      <c r="K14" s="429" t="s">
        <v>2</v>
      </c>
      <c r="L14" s="429" t="s">
        <v>284</v>
      </c>
      <c r="M14" s="429" t="s">
        <v>283</v>
      </c>
      <c r="N14" s="429" t="s">
        <v>282</v>
      </c>
      <c r="O14" s="428" t="s">
        <v>291</v>
      </c>
    </row>
    <row r="15" spans="1:15">
      <c r="A15" s="430">
        <v>1</v>
      </c>
      <c r="B15" s="430"/>
      <c r="C15" s="430"/>
      <c r="D15" s="431">
        <v>0.41666666666666669</v>
      </c>
      <c r="E15" s="431">
        <f>D15+"00:05"</f>
        <v>0.4201388888888889</v>
      </c>
      <c r="F15" s="431">
        <f>E15+"00:10"</f>
        <v>0.42708333333333331</v>
      </c>
      <c r="G15" s="431">
        <f>F15+"00:10"</f>
        <v>0.43402777777777773</v>
      </c>
      <c r="H15" s="431">
        <f>G15+"00:15"</f>
        <v>0.44444444444444442</v>
      </c>
      <c r="I15" s="431">
        <f>H15+"00:25"</f>
        <v>0.46180555555555552</v>
      </c>
      <c r="J15" s="431">
        <f>I15+"00:15"</f>
        <v>0.47222222222222221</v>
      </c>
      <c r="K15" s="431">
        <f t="shared" ref="K15:N22" si="12">J15+"00:05"</f>
        <v>0.47569444444444442</v>
      </c>
      <c r="L15" s="431">
        <f>K15+"00:02"</f>
        <v>0.4770833333333333</v>
      </c>
      <c r="M15" s="431">
        <f>L15+"00:03"</f>
        <v>0.47916666666666663</v>
      </c>
      <c r="N15" s="431">
        <f t="shared" si="12"/>
        <v>0.48263888888888884</v>
      </c>
      <c r="O15" s="432"/>
    </row>
    <row r="16" spans="1:15">
      <c r="A16" s="430">
        <v>2</v>
      </c>
      <c r="B16" s="431">
        <v>0.41666666666666669</v>
      </c>
      <c r="C16" s="431">
        <f>B16+"00:05"</f>
        <v>0.4201388888888889</v>
      </c>
      <c r="D16" s="431">
        <f>C16+"00:20"</f>
        <v>0.43402777777777779</v>
      </c>
      <c r="E16" s="431">
        <f>D16+"00:05"</f>
        <v>0.4375</v>
      </c>
      <c r="F16" s="431">
        <f>E16+"00:10"</f>
        <v>0.44444444444444442</v>
      </c>
      <c r="G16" s="431">
        <f>F16+"00:10"</f>
        <v>0.45138888888888884</v>
      </c>
      <c r="H16" s="431">
        <f>G16+"00:15"</f>
        <v>0.46180555555555552</v>
      </c>
      <c r="I16" s="431">
        <f>H16+"00:25"</f>
        <v>0.47916666666666663</v>
      </c>
      <c r="J16" s="431">
        <f>I16+"00:15"</f>
        <v>0.48958333333333331</v>
      </c>
      <c r="K16" s="431">
        <f t="shared" si="12"/>
        <v>0.49305555555555552</v>
      </c>
      <c r="L16" s="431">
        <f>K16+"00:02"</f>
        <v>0.49444444444444441</v>
      </c>
      <c r="M16" s="431">
        <f>L16+"00:03"</f>
        <v>0.49652777777777773</v>
      </c>
      <c r="N16" s="431">
        <f t="shared" si="12"/>
        <v>0.49999999999999994</v>
      </c>
      <c r="O16" s="432"/>
    </row>
    <row r="17" spans="1:15">
      <c r="A17" s="430">
        <v>3</v>
      </c>
      <c r="B17" s="431">
        <v>0.52083333333333337</v>
      </c>
      <c r="C17" s="431">
        <f t="shared" ref="C17:C23" si="13">B17+"00:05"</f>
        <v>0.52430555555555558</v>
      </c>
      <c r="D17" s="431">
        <f t="shared" ref="D17:D23" si="14">C17+"00:20"</f>
        <v>0.53819444444444442</v>
      </c>
      <c r="E17" s="431">
        <f t="shared" ref="E17:E23" si="15">D17+"00:05"</f>
        <v>0.54166666666666663</v>
      </c>
      <c r="F17" s="431">
        <f t="shared" ref="F17:G22" si="16">E17+"00:10"</f>
        <v>0.54861111111111105</v>
      </c>
      <c r="G17" s="431">
        <f t="shared" si="16"/>
        <v>0.55555555555555547</v>
      </c>
      <c r="H17" s="431">
        <f t="shared" ref="H17:H22" si="17">G17+"00:15"</f>
        <v>0.5659722222222221</v>
      </c>
      <c r="I17" s="431">
        <f t="shared" ref="I17:I22" si="18">H17+"00:25"</f>
        <v>0.58333333333333326</v>
      </c>
      <c r="J17" s="431">
        <f t="shared" ref="J17:J22" si="19">I17+"00:15"</f>
        <v>0.59374999999999989</v>
      </c>
      <c r="K17" s="431">
        <f t="shared" si="12"/>
        <v>0.5972222222222221</v>
      </c>
      <c r="L17" s="431">
        <f t="shared" ref="L17:L22" si="20">K17+"00:02"</f>
        <v>0.59861111111111098</v>
      </c>
      <c r="M17" s="431">
        <f t="shared" ref="M17:M22" si="21">L17+"00:03"</f>
        <v>0.60069444444444431</v>
      </c>
      <c r="N17" s="431">
        <f t="shared" si="12"/>
        <v>0.60416666666666652</v>
      </c>
      <c r="O17" s="432"/>
    </row>
    <row r="18" spans="1:15">
      <c r="A18" s="430">
        <v>4</v>
      </c>
      <c r="B18" s="431">
        <v>0.5625</v>
      </c>
      <c r="C18" s="431">
        <f t="shared" si="13"/>
        <v>0.56597222222222221</v>
      </c>
      <c r="D18" s="431">
        <f t="shared" si="14"/>
        <v>0.57986111111111105</v>
      </c>
      <c r="E18" s="431">
        <f t="shared" si="15"/>
        <v>0.58333333333333326</v>
      </c>
      <c r="F18" s="431">
        <f t="shared" si="16"/>
        <v>0.59027777777777768</v>
      </c>
      <c r="G18" s="431">
        <f t="shared" si="16"/>
        <v>0.5972222222222221</v>
      </c>
      <c r="H18" s="431">
        <f t="shared" si="17"/>
        <v>0.60763888888888873</v>
      </c>
      <c r="I18" s="431">
        <f t="shared" si="18"/>
        <v>0.62499999999999989</v>
      </c>
      <c r="J18" s="431">
        <f t="shared" si="19"/>
        <v>0.63541666666666652</v>
      </c>
      <c r="K18" s="431">
        <f t="shared" si="12"/>
        <v>0.63888888888888873</v>
      </c>
      <c r="L18" s="431">
        <f t="shared" si="20"/>
        <v>0.64027777777777761</v>
      </c>
      <c r="M18" s="431">
        <f t="shared" si="21"/>
        <v>0.64236111111111094</v>
      </c>
      <c r="N18" s="431">
        <f t="shared" si="12"/>
        <v>0.64583333333333315</v>
      </c>
      <c r="O18" s="430" t="s">
        <v>293</v>
      </c>
    </row>
    <row r="19" spans="1:15">
      <c r="A19" s="430">
        <v>5</v>
      </c>
      <c r="B19" s="431">
        <v>0.60416666666666663</v>
      </c>
      <c r="C19" s="431">
        <f t="shared" si="13"/>
        <v>0.60763888888888884</v>
      </c>
      <c r="D19" s="431">
        <f t="shared" si="14"/>
        <v>0.62152777777777768</v>
      </c>
      <c r="E19" s="431">
        <f t="shared" si="15"/>
        <v>0.62499999999999989</v>
      </c>
      <c r="F19" s="431">
        <f t="shared" si="16"/>
        <v>0.63194444444444431</v>
      </c>
      <c r="G19" s="431">
        <f t="shared" si="16"/>
        <v>0.63888888888888873</v>
      </c>
      <c r="H19" s="431">
        <f t="shared" si="17"/>
        <v>0.64930555555555536</v>
      </c>
      <c r="I19" s="431">
        <f t="shared" si="18"/>
        <v>0.66666666666666652</v>
      </c>
      <c r="J19" s="431">
        <f t="shared" si="19"/>
        <v>0.67708333333333315</v>
      </c>
      <c r="K19" s="431">
        <f t="shared" si="12"/>
        <v>0.68055555555555536</v>
      </c>
      <c r="L19" s="431">
        <f t="shared" si="20"/>
        <v>0.68194444444444424</v>
      </c>
      <c r="M19" s="431">
        <f t="shared" si="21"/>
        <v>0.68402777777777757</v>
      </c>
      <c r="N19" s="431">
        <f t="shared" si="12"/>
        <v>0.68749999999999978</v>
      </c>
      <c r="O19" s="432"/>
    </row>
    <row r="20" spans="1:15">
      <c r="A20" s="430">
        <v>6</v>
      </c>
      <c r="B20" s="431">
        <v>0.64583333333333337</v>
      </c>
      <c r="C20" s="431">
        <f t="shared" si="13"/>
        <v>0.64930555555555558</v>
      </c>
      <c r="D20" s="431">
        <f t="shared" si="14"/>
        <v>0.66319444444444442</v>
      </c>
      <c r="E20" s="431">
        <f t="shared" si="15"/>
        <v>0.66666666666666663</v>
      </c>
      <c r="F20" s="431">
        <f t="shared" si="16"/>
        <v>0.67361111111111105</v>
      </c>
      <c r="G20" s="431">
        <f t="shared" si="16"/>
        <v>0.68055555555555547</v>
      </c>
      <c r="H20" s="431">
        <f t="shared" si="17"/>
        <v>0.6909722222222221</v>
      </c>
      <c r="I20" s="431">
        <f t="shared" si="18"/>
        <v>0.70833333333333326</v>
      </c>
      <c r="J20" s="431">
        <f t="shared" si="19"/>
        <v>0.71874999999999989</v>
      </c>
      <c r="K20" s="431">
        <f t="shared" si="12"/>
        <v>0.7222222222222221</v>
      </c>
      <c r="L20" s="431">
        <f t="shared" si="20"/>
        <v>0.72361111111111098</v>
      </c>
      <c r="M20" s="431">
        <f t="shared" si="21"/>
        <v>0.72569444444444431</v>
      </c>
      <c r="N20" s="431">
        <f t="shared" si="12"/>
        <v>0.72916666666666652</v>
      </c>
      <c r="O20" s="430" t="s">
        <v>293</v>
      </c>
    </row>
    <row r="21" spans="1:15">
      <c r="A21" s="430">
        <v>7</v>
      </c>
      <c r="B21" s="431">
        <v>0.72916666666666663</v>
      </c>
      <c r="C21" s="431">
        <f t="shared" si="13"/>
        <v>0.73263888888888884</v>
      </c>
      <c r="D21" s="431">
        <f t="shared" si="14"/>
        <v>0.74652777777777768</v>
      </c>
      <c r="E21" s="431">
        <f t="shared" si="15"/>
        <v>0.74999999999999989</v>
      </c>
      <c r="F21" s="431">
        <f t="shared" si="16"/>
        <v>0.75694444444444431</v>
      </c>
      <c r="G21" s="431">
        <f t="shared" si="16"/>
        <v>0.76388888888888873</v>
      </c>
      <c r="H21" s="431">
        <f t="shared" si="17"/>
        <v>0.77430555555555536</v>
      </c>
      <c r="I21" s="431">
        <f t="shared" si="18"/>
        <v>0.79166666666666652</v>
      </c>
      <c r="J21" s="431">
        <f t="shared" si="19"/>
        <v>0.80208333333333315</v>
      </c>
      <c r="K21" s="431">
        <f t="shared" si="12"/>
        <v>0.80555555555555536</v>
      </c>
      <c r="L21" s="431">
        <f t="shared" si="20"/>
        <v>0.80694444444444424</v>
      </c>
      <c r="M21" s="431">
        <f t="shared" si="21"/>
        <v>0.80902777777777757</v>
      </c>
      <c r="N21" s="431">
        <f t="shared" si="12"/>
        <v>0.81249999999999978</v>
      </c>
      <c r="O21" s="432"/>
    </row>
    <row r="22" spans="1:15">
      <c r="A22" s="430">
        <v>8</v>
      </c>
      <c r="B22" s="431">
        <v>0.77083333333333337</v>
      </c>
      <c r="C22" s="431">
        <f t="shared" si="13"/>
        <v>0.77430555555555558</v>
      </c>
      <c r="D22" s="431">
        <f t="shared" si="14"/>
        <v>0.78819444444444442</v>
      </c>
      <c r="E22" s="431">
        <f t="shared" si="15"/>
        <v>0.79166666666666663</v>
      </c>
      <c r="F22" s="431">
        <f t="shared" si="16"/>
        <v>0.79861111111111105</v>
      </c>
      <c r="G22" s="431">
        <f t="shared" si="16"/>
        <v>0.80555555555555547</v>
      </c>
      <c r="H22" s="431">
        <f t="shared" si="17"/>
        <v>0.8159722222222221</v>
      </c>
      <c r="I22" s="431">
        <f t="shared" si="18"/>
        <v>0.83333333333333326</v>
      </c>
      <c r="J22" s="431">
        <f t="shared" si="19"/>
        <v>0.84374999999999989</v>
      </c>
      <c r="K22" s="431">
        <f t="shared" si="12"/>
        <v>0.8472222222222221</v>
      </c>
      <c r="L22" s="431">
        <f t="shared" si="20"/>
        <v>0.84861111111111098</v>
      </c>
      <c r="M22" s="431">
        <f t="shared" si="21"/>
        <v>0.85069444444444431</v>
      </c>
      <c r="N22" s="431">
        <f t="shared" si="12"/>
        <v>0.85416666666666652</v>
      </c>
      <c r="O22" s="430" t="s">
        <v>293</v>
      </c>
    </row>
    <row r="23" spans="1:15">
      <c r="A23" s="430">
        <v>9</v>
      </c>
      <c r="B23" s="431">
        <v>0.8125</v>
      </c>
      <c r="C23" s="431">
        <f t="shared" si="13"/>
        <v>0.81597222222222221</v>
      </c>
      <c r="D23" s="431">
        <f t="shared" si="14"/>
        <v>0.82986111111111105</v>
      </c>
      <c r="E23" s="431">
        <f t="shared" si="15"/>
        <v>0.83333333333333326</v>
      </c>
      <c r="F23" s="431"/>
      <c r="G23" s="431"/>
      <c r="H23" s="431"/>
      <c r="I23" s="431"/>
      <c r="J23" s="431"/>
      <c r="K23" s="431"/>
      <c r="L23" s="431"/>
      <c r="M23" s="431"/>
      <c r="N23" s="431"/>
      <c r="O23" s="432"/>
    </row>
    <row r="24" spans="1:15">
      <c r="A24" s="433"/>
      <c r="B24" s="433"/>
      <c r="C24" s="433"/>
      <c r="D24" s="433"/>
      <c r="E24" s="433"/>
      <c r="F24" s="433"/>
      <c r="G24" s="433"/>
      <c r="H24" s="433"/>
      <c r="I24" s="433"/>
      <c r="J24" s="433"/>
      <c r="K24" s="433"/>
      <c r="L24" s="433"/>
      <c r="M24" s="433"/>
      <c r="N24" s="433"/>
    </row>
    <row r="25" spans="1:15">
      <c r="A25" s="433"/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</row>
    <row r="26" spans="1:15">
      <c r="A26" s="433"/>
      <c r="B26" s="433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</row>
    <row r="27" spans="1:15">
      <c r="A27" s="433"/>
      <c r="B27" s="433"/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</row>
    <row r="28" spans="1:15">
      <c r="A28" s="433"/>
      <c r="B28" s="433"/>
      <c r="C28" s="433"/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</row>
  </sheetData>
  <mergeCells count="3">
    <mergeCell ref="A1:O1"/>
    <mergeCell ref="A2:O2"/>
    <mergeCell ref="A13:O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zoomScaleNormal="100" workbookViewId="0">
      <selection activeCell="J18" sqref="J18"/>
    </sheetView>
  </sheetViews>
  <sheetFormatPr defaultRowHeight="16.5"/>
  <cols>
    <col min="1" max="1" width="4.375" customWidth="1"/>
    <col min="2" max="2" width="5.75" customWidth="1"/>
    <col min="3" max="7" width="6.875" customWidth="1"/>
    <col min="8" max="8" width="6.5" customWidth="1"/>
    <col min="9" max="9" width="5.75" customWidth="1"/>
    <col min="10" max="12" width="6.875" customWidth="1"/>
    <col min="13" max="13" width="8.375" customWidth="1"/>
    <col min="14" max="14" width="0.5" customWidth="1"/>
    <col min="15" max="15" width="6" customWidth="1"/>
    <col min="17" max="17" width="7.25" customWidth="1"/>
    <col min="22" max="22" width="7.125" customWidth="1"/>
    <col min="23" max="23" width="7.5" customWidth="1"/>
    <col min="24" max="24" width="9" customWidth="1"/>
    <col min="27" max="27" width="6.875" customWidth="1"/>
    <col min="28" max="28" width="1" customWidth="1"/>
    <col min="29" max="34" width="10.25" customWidth="1"/>
  </cols>
  <sheetData>
    <row r="1" spans="1:34" ht="32.25" customHeight="1" thickTop="1">
      <c r="A1" s="506" t="s">
        <v>222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7"/>
      <c r="N1" s="289"/>
      <c r="O1" s="508" t="s">
        <v>222</v>
      </c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9"/>
      <c r="AB1" s="290"/>
      <c r="AC1" s="510" t="s">
        <v>254</v>
      </c>
      <c r="AD1" s="510"/>
      <c r="AE1" s="510"/>
      <c r="AF1" s="510"/>
      <c r="AG1" s="510"/>
      <c r="AH1" s="510"/>
    </row>
    <row r="2" spans="1:34" ht="22.5" thickBot="1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89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3"/>
      <c r="AC2" s="294"/>
      <c r="AD2" s="294"/>
      <c r="AE2" s="294"/>
      <c r="AF2" s="294"/>
      <c r="AG2" s="294"/>
      <c r="AH2" s="294"/>
    </row>
    <row r="3" spans="1:34" ht="21" thickTop="1">
      <c r="A3" s="367" t="s">
        <v>224</v>
      </c>
      <c r="B3" s="511" t="s">
        <v>257</v>
      </c>
      <c r="C3" s="511"/>
      <c r="D3" s="511"/>
      <c r="E3" s="511"/>
      <c r="F3" s="511"/>
      <c r="G3" s="511"/>
      <c r="H3" s="511"/>
      <c r="I3" s="511" t="s">
        <v>225</v>
      </c>
      <c r="J3" s="511"/>
      <c r="K3" s="511"/>
      <c r="L3" s="512" t="s">
        <v>226</v>
      </c>
      <c r="M3" s="513"/>
      <c r="N3" s="289"/>
      <c r="O3" s="374" t="s">
        <v>200</v>
      </c>
      <c r="P3" s="375" t="s">
        <v>201</v>
      </c>
      <c r="Q3" s="373" t="s">
        <v>202</v>
      </c>
      <c r="R3" s="375" t="s">
        <v>27</v>
      </c>
      <c r="S3" s="375" t="s">
        <v>203</v>
      </c>
      <c r="T3" s="375" t="s">
        <v>204</v>
      </c>
      <c r="U3" s="375" t="s">
        <v>205</v>
      </c>
      <c r="V3" s="375"/>
      <c r="W3" s="373" t="s">
        <v>206</v>
      </c>
      <c r="X3" s="375" t="s">
        <v>27</v>
      </c>
      <c r="Y3" s="375" t="s">
        <v>202</v>
      </c>
      <c r="Z3" s="375" t="s">
        <v>27</v>
      </c>
      <c r="AA3" s="377" t="s">
        <v>207</v>
      </c>
      <c r="AB3" s="296"/>
      <c r="AC3" s="378" t="s">
        <v>227</v>
      </c>
      <c r="AD3" s="379" t="s">
        <v>206</v>
      </c>
      <c r="AE3" s="379" t="s">
        <v>27</v>
      </c>
      <c r="AF3" s="379" t="s">
        <v>202</v>
      </c>
      <c r="AG3" s="379" t="s">
        <v>27</v>
      </c>
      <c r="AH3" s="379" t="s">
        <v>207</v>
      </c>
    </row>
    <row r="4" spans="1:34" ht="20.25">
      <c r="A4" s="368"/>
      <c r="B4" s="369" t="s">
        <v>201</v>
      </c>
      <c r="C4" s="370" t="s">
        <v>202</v>
      </c>
      <c r="D4" s="370" t="s">
        <v>27</v>
      </c>
      <c r="E4" s="370" t="s">
        <v>203</v>
      </c>
      <c r="F4" s="370" t="s">
        <v>204</v>
      </c>
      <c r="G4" s="370" t="s">
        <v>205</v>
      </c>
      <c r="H4" s="370"/>
      <c r="I4" s="370" t="s">
        <v>206</v>
      </c>
      <c r="J4" s="370" t="s">
        <v>27</v>
      </c>
      <c r="K4" s="370" t="s">
        <v>202</v>
      </c>
      <c r="L4" s="370" t="s">
        <v>27</v>
      </c>
      <c r="M4" s="370" t="s">
        <v>207</v>
      </c>
      <c r="N4" s="289"/>
      <c r="O4" s="233">
        <v>1</v>
      </c>
      <c r="P4" s="234">
        <v>0.1875</v>
      </c>
      <c r="Q4" s="235">
        <v>0.19097222222222221</v>
      </c>
      <c r="R4" s="236">
        <v>0.19444444444444442</v>
      </c>
      <c r="S4" s="236"/>
      <c r="T4" s="237" t="s">
        <v>208</v>
      </c>
      <c r="U4" s="236">
        <v>0.20833333333333331</v>
      </c>
      <c r="V4" s="238"/>
      <c r="W4" s="239">
        <v>0.20833333333333331</v>
      </c>
      <c r="X4" s="236">
        <v>0.21874999999999997</v>
      </c>
      <c r="Y4" s="236">
        <v>0.22222222222222218</v>
      </c>
      <c r="Z4" s="236">
        <v>0.22569444444444439</v>
      </c>
      <c r="AA4" s="240" t="s">
        <v>209</v>
      </c>
      <c r="AB4" s="296"/>
      <c r="AC4" s="298">
        <v>1</v>
      </c>
      <c r="AD4" s="299">
        <v>0.20833333333333331</v>
      </c>
      <c r="AE4" s="300">
        <v>0.21874999999999997</v>
      </c>
      <c r="AF4" s="300">
        <v>0.22222222222222218</v>
      </c>
      <c r="AG4" s="300">
        <v>0.22569444444444439</v>
      </c>
      <c r="AH4" s="301" t="s">
        <v>209</v>
      </c>
    </row>
    <row r="5" spans="1:34" ht="20.25">
      <c r="A5" s="302">
        <v>1</v>
      </c>
      <c r="B5" s="81">
        <v>0.27083333333333331</v>
      </c>
      <c r="C5" s="32">
        <f>B5+("00:05")</f>
        <v>0.27430555555555552</v>
      </c>
      <c r="D5" s="32">
        <f>C5+("00:05")</f>
        <v>0.27777777777777773</v>
      </c>
      <c r="E5" s="32">
        <f t="shared" ref="E5:E10" si="0">D5+("00:20")</f>
        <v>0.29166666666666663</v>
      </c>
      <c r="F5" s="303" t="s">
        <v>228</v>
      </c>
      <c r="G5" s="304">
        <f t="shared" ref="G5:G10" si="1">E5+("00:20")</f>
        <v>0.30555555555555552</v>
      </c>
      <c r="H5" s="304"/>
      <c r="I5" s="305">
        <f>G5+("00:20")</f>
        <v>0.31944444444444442</v>
      </c>
      <c r="J5" s="305">
        <f>I5+("00:15")</f>
        <v>0.3298611111111111</v>
      </c>
      <c r="K5" s="305">
        <f>J5+("00:05")</f>
        <v>0.33333333333333331</v>
      </c>
      <c r="L5" s="305">
        <f>K5+("00:05")</f>
        <v>0.33680555555555552</v>
      </c>
      <c r="M5" s="306" t="s">
        <v>133</v>
      </c>
      <c r="N5" s="289"/>
      <c r="O5" s="233">
        <v>2</v>
      </c>
      <c r="P5" s="234">
        <v>0.22569444444444445</v>
      </c>
      <c r="Q5" s="235">
        <v>0.22916666666666666</v>
      </c>
      <c r="R5" s="236">
        <v>0.23263888888888887</v>
      </c>
      <c r="S5" s="236"/>
      <c r="T5" s="237" t="s">
        <v>208</v>
      </c>
      <c r="U5" s="236">
        <v>0.24652777777777776</v>
      </c>
      <c r="V5" s="238"/>
      <c r="W5" s="239">
        <v>0.24652777777777776</v>
      </c>
      <c r="X5" s="236">
        <v>0.25694444444444442</v>
      </c>
      <c r="Y5" s="236">
        <v>0.26041666666666663</v>
      </c>
      <c r="Z5" s="236">
        <v>0.26388888888888884</v>
      </c>
      <c r="AA5" s="240" t="s">
        <v>209</v>
      </c>
      <c r="AB5" s="296"/>
      <c r="AC5" s="298">
        <v>2</v>
      </c>
      <c r="AD5" s="299">
        <v>0.24652777777777776</v>
      </c>
      <c r="AE5" s="300">
        <v>0.25694444444444442</v>
      </c>
      <c r="AF5" s="300">
        <v>0.26041666666666663</v>
      </c>
      <c r="AG5" s="300">
        <v>0.26388888888888884</v>
      </c>
      <c r="AH5" s="301" t="s">
        <v>209</v>
      </c>
    </row>
    <row r="6" spans="1:34" ht="20.25">
      <c r="A6" s="302">
        <v>2</v>
      </c>
      <c r="B6" s="81">
        <v>0.3611111111111111</v>
      </c>
      <c r="C6" s="32">
        <f t="shared" ref="C6:D10" si="2">B6+("00:05")</f>
        <v>0.36458333333333331</v>
      </c>
      <c r="D6" s="32">
        <f t="shared" si="2"/>
        <v>0.36805555555555552</v>
      </c>
      <c r="E6" s="32">
        <f t="shared" si="0"/>
        <v>0.38194444444444442</v>
      </c>
      <c r="F6" s="303" t="s">
        <v>228</v>
      </c>
      <c r="G6" s="304">
        <f t="shared" si="1"/>
        <v>0.39583333333333331</v>
      </c>
      <c r="H6" s="304"/>
      <c r="I6" s="305">
        <f t="shared" ref="I6:I10" si="3">G6+("00:20")</f>
        <v>0.40972222222222221</v>
      </c>
      <c r="J6" s="305">
        <f t="shared" ref="J6:J10" si="4">I6+("00:15")</f>
        <v>0.4201388888888889</v>
      </c>
      <c r="K6" s="305">
        <f t="shared" ref="K6:L10" si="5">J6+("00:05")</f>
        <v>0.4236111111111111</v>
      </c>
      <c r="L6" s="305">
        <f t="shared" si="5"/>
        <v>0.42708333333333331</v>
      </c>
      <c r="M6" s="306" t="s">
        <v>133</v>
      </c>
      <c r="N6" s="307"/>
      <c r="O6" s="233">
        <v>3</v>
      </c>
      <c r="P6" s="234">
        <v>0.25</v>
      </c>
      <c r="Q6" s="235">
        <v>0.25347222222222221</v>
      </c>
      <c r="R6" s="236">
        <v>0.25694444444444442</v>
      </c>
      <c r="S6" s="236">
        <v>0.27083333333333331</v>
      </c>
      <c r="T6" s="236" t="s">
        <v>210</v>
      </c>
      <c r="U6" s="86">
        <v>0.30555555555555558</v>
      </c>
      <c r="V6" s="241"/>
      <c r="W6" s="239">
        <v>0.32638888888888884</v>
      </c>
      <c r="X6" s="236">
        <v>0.33680555555555552</v>
      </c>
      <c r="Y6" s="236">
        <v>0.34027777777777773</v>
      </c>
      <c r="Z6" s="236">
        <v>0.34374999999999994</v>
      </c>
      <c r="AA6" s="240" t="s">
        <v>211</v>
      </c>
      <c r="AB6" s="296"/>
      <c r="AC6" s="298">
        <v>3</v>
      </c>
      <c r="AD6" s="299">
        <v>0.28472222222222221</v>
      </c>
      <c r="AE6" s="300">
        <v>0.2951388888888889</v>
      </c>
      <c r="AF6" s="300">
        <v>0.2986111111111111</v>
      </c>
      <c r="AG6" s="300">
        <v>0.30208333333333331</v>
      </c>
      <c r="AH6" s="301" t="s">
        <v>209</v>
      </c>
    </row>
    <row r="7" spans="1:34" ht="20.25">
      <c r="A7" s="302">
        <v>3</v>
      </c>
      <c r="B7" s="81">
        <v>0.43402777777777779</v>
      </c>
      <c r="C7" s="32">
        <f t="shared" si="2"/>
        <v>0.4375</v>
      </c>
      <c r="D7" s="32">
        <f t="shared" si="2"/>
        <v>0.44097222222222221</v>
      </c>
      <c r="E7" s="32">
        <f t="shared" si="0"/>
        <v>0.4548611111111111</v>
      </c>
      <c r="F7" s="303" t="s">
        <v>228</v>
      </c>
      <c r="G7" s="304">
        <f t="shared" si="1"/>
        <v>0.46875</v>
      </c>
      <c r="H7" s="304"/>
      <c r="I7" s="305">
        <f t="shared" si="3"/>
        <v>0.4826388888888889</v>
      </c>
      <c r="J7" s="305">
        <f t="shared" si="4"/>
        <v>0.49305555555555558</v>
      </c>
      <c r="K7" s="305">
        <f t="shared" si="5"/>
        <v>0.49652777777777779</v>
      </c>
      <c r="L7" s="305">
        <f t="shared" si="5"/>
        <v>0.5</v>
      </c>
      <c r="M7" s="306" t="s">
        <v>133</v>
      </c>
      <c r="N7" s="307"/>
      <c r="O7" s="233">
        <v>4</v>
      </c>
      <c r="P7" s="242">
        <v>0.2638888888888889</v>
      </c>
      <c r="Q7" s="235">
        <v>0.2673611111111111</v>
      </c>
      <c r="R7" s="15">
        <v>0.27083333333333331</v>
      </c>
      <c r="S7" s="15"/>
      <c r="T7" s="243" t="s">
        <v>208</v>
      </c>
      <c r="U7" s="86">
        <v>0.28472222222222221</v>
      </c>
      <c r="V7" s="244"/>
      <c r="W7" s="239">
        <v>0.28472222222222221</v>
      </c>
      <c r="X7" s="86">
        <v>0.2951388888888889</v>
      </c>
      <c r="Y7" s="86">
        <v>0.2986111111111111</v>
      </c>
      <c r="Z7" s="86">
        <v>0.30208333333333331</v>
      </c>
      <c r="AA7" s="245" t="s">
        <v>209</v>
      </c>
      <c r="AB7" s="296"/>
      <c r="AC7" s="298">
        <v>4</v>
      </c>
      <c r="AD7" s="299">
        <v>0.31944444444444442</v>
      </c>
      <c r="AE7" s="300">
        <v>0.3298611111111111</v>
      </c>
      <c r="AF7" s="300">
        <v>0.33333333333333331</v>
      </c>
      <c r="AG7" s="300">
        <v>0.33680555555555552</v>
      </c>
      <c r="AH7" s="301" t="s">
        <v>213</v>
      </c>
    </row>
    <row r="8" spans="1:34" ht="20.25">
      <c r="A8" s="302">
        <v>4</v>
      </c>
      <c r="B8" s="81">
        <v>0.55902777777777779</v>
      </c>
      <c r="C8" s="32">
        <f t="shared" si="2"/>
        <v>0.5625</v>
      </c>
      <c r="D8" s="32">
        <f t="shared" si="2"/>
        <v>0.56597222222222221</v>
      </c>
      <c r="E8" s="32">
        <f t="shared" si="0"/>
        <v>0.57986111111111105</v>
      </c>
      <c r="F8" s="303" t="s">
        <v>228</v>
      </c>
      <c r="G8" s="304">
        <f t="shared" si="1"/>
        <v>0.59374999999999989</v>
      </c>
      <c r="H8" s="304"/>
      <c r="I8" s="305">
        <f t="shared" si="3"/>
        <v>0.60763888888888873</v>
      </c>
      <c r="J8" s="305">
        <f t="shared" si="4"/>
        <v>0.61805555555555536</v>
      </c>
      <c r="K8" s="305">
        <f t="shared" si="5"/>
        <v>0.62152777777777757</v>
      </c>
      <c r="L8" s="305">
        <f t="shared" si="5"/>
        <v>0.62499999999999978</v>
      </c>
      <c r="M8" s="306" t="s">
        <v>133</v>
      </c>
      <c r="N8" s="307"/>
      <c r="O8" s="233">
        <v>5</v>
      </c>
      <c r="P8" s="246">
        <v>0.27083333333333331</v>
      </c>
      <c r="Q8" s="235">
        <v>0.27430555555555552</v>
      </c>
      <c r="R8" s="236">
        <v>0.27777777777777773</v>
      </c>
      <c r="S8" s="236">
        <v>0.29166666666666663</v>
      </c>
      <c r="T8" s="237" t="s">
        <v>212</v>
      </c>
      <c r="U8" s="236">
        <v>0.30555555555555552</v>
      </c>
      <c r="V8" s="238"/>
      <c r="W8" s="239">
        <v>0.31944444444444442</v>
      </c>
      <c r="X8" s="236">
        <v>0.3298611111111111</v>
      </c>
      <c r="Y8" s="236">
        <v>0.33333333333333331</v>
      </c>
      <c r="Z8" s="236">
        <v>0.33680555555555552</v>
      </c>
      <c r="AA8" s="240" t="s">
        <v>213</v>
      </c>
      <c r="AB8" s="296"/>
      <c r="AC8" s="298">
        <v>5</v>
      </c>
      <c r="AD8" s="299">
        <v>0.32638888888888884</v>
      </c>
      <c r="AE8" s="300">
        <v>0.33680555555555552</v>
      </c>
      <c r="AF8" s="300">
        <v>0.34027777777777773</v>
      </c>
      <c r="AG8" s="300">
        <v>0.34374999999999994</v>
      </c>
      <c r="AH8" s="301" t="s">
        <v>211</v>
      </c>
    </row>
    <row r="9" spans="1:34" ht="20.25">
      <c r="A9" s="302">
        <v>5</v>
      </c>
      <c r="B9" s="308">
        <v>0.66319444444444442</v>
      </c>
      <c r="C9" s="46">
        <f t="shared" si="2"/>
        <v>0.66666666666666663</v>
      </c>
      <c r="D9" s="46">
        <f t="shared" si="2"/>
        <v>0.67013888888888884</v>
      </c>
      <c r="E9" s="46">
        <f t="shared" si="0"/>
        <v>0.68402777777777768</v>
      </c>
      <c r="F9" s="309" t="s">
        <v>228</v>
      </c>
      <c r="G9" s="310">
        <f t="shared" si="1"/>
        <v>0.69791666666666652</v>
      </c>
      <c r="H9" s="305"/>
      <c r="I9" s="305">
        <f t="shared" si="3"/>
        <v>0.71180555555555536</v>
      </c>
      <c r="J9" s="305">
        <f t="shared" si="4"/>
        <v>0.72222222222222199</v>
      </c>
      <c r="K9" s="305">
        <f t="shared" si="5"/>
        <v>0.7256944444444442</v>
      </c>
      <c r="L9" s="305">
        <f t="shared" si="5"/>
        <v>0.72916666666666641</v>
      </c>
      <c r="M9" s="306" t="s">
        <v>133</v>
      </c>
      <c r="N9" s="307"/>
      <c r="O9" s="233">
        <v>6</v>
      </c>
      <c r="P9" s="107">
        <v>0.27777777777777779</v>
      </c>
      <c r="Q9" s="247">
        <v>0.28125</v>
      </c>
      <c r="R9" s="22">
        <v>0.28472222222222221</v>
      </c>
      <c r="S9" s="22">
        <v>0.2986111111111111</v>
      </c>
      <c r="T9" s="248" t="s">
        <v>214</v>
      </c>
      <c r="U9" s="26">
        <v>0.32291666666666669</v>
      </c>
      <c r="V9" s="86"/>
      <c r="W9" s="239">
        <v>0.34027777777777779</v>
      </c>
      <c r="X9" s="86">
        <v>0.35069444444444448</v>
      </c>
      <c r="Y9" s="86">
        <v>0.35416666666666669</v>
      </c>
      <c r="Z9" s="86">
        <v>0.3576388888888889</v>
      </c>
      <c r="AA9" s="245" t="s">
        <v>215</v>
      </c>
      <c r="AB9" s="296"/>
      <c r="AC9" s="298">
        <v>6</v>
      </c>
      <c r="AD9" s="299">
        <v>0.34027777777777779</v>
      </c>
      <c r="AE9" s="300">
        <v>0.35069444444444448</v>
      </c>
      <c r="AF9" s="300">
        <v>0.35416666666666669</v>
      </c>
      <c r="AG9" s="300">
        <v>0.3576388888888889</v>
      </c>
      <c r="AH9" s="301" t="s">
        <v>215</v>
      </c>
    </row>
    <row r="10" spans="1:34" ht="21" thickBot="1">
      <c r="A10" s="302">
        <v>6</v>
      </c>
      <c r="B10" s="308">
        <v>0.76736111111111116</v>
      </c>
      <c r="C10" s="46">
        <f t="shared" si="2"/>
        <v>0.77083333333333337</v>
      </c>
      <c r="D10" s="46">
        <f t="shared" si="2"/>
        <v>0.77430555555555558</v>
      </c>
      <c r="E10" s="46">
        <f t="shared" si="0"/>
        <v>0.78819444444444442</v>
      </c>
      <c r="F10" s="309" t="s">
        <v>228</v>
      </c>
      <c r="G10" s="310">
        <f t="shared" si="1"/>
        <v>0.80208333333333326</v>
      </c>
      <c r="H10" s="305"/>
      <c r="I10" s="305">
        <f t="shared" si="3"/>
        <v>0.8159722222222221</v>
      </c>
      <c r="J10" s="305">
        <f t="shared" si="4"/>
        <v>0.82638888888888873</v>
      </c>
      <c r="K10" s="305">
        <f t="shared" si="5"/>
        <v>0.82986111111111094</v>
      </c>
      <c r="L10" s="305">
        <f t="shared" si="5"/>
        <v>0.83333333333333315</v>
      </c>
      <c r="M10" s="306" t="s">
        <v>133</v>
      </c>
      <c r="N10" s="307"/>
      <c r="O10" s="233">
        <v>7</v>
      </c>
      <c r="P10" s="15">
        <v>0.28819444444444442</v>
      </c>
      <c r="Q10" s="235">
        <v>0.29166666666666663</v>
      </c>
      <c r="R10" s="15">
        <v>0.29513888888888884</v>
      </c>
      <c r="S10" s="15">
        <v>0.30902777777777773</v>
      </c>
      <c r="T10" s="86" t="s">
        <v>210</v>
      </c>
      <c r="U10" s="86">
        <v>0.34374999999999994</v>
      </c>
      <c r="V10" s="241"/>
      <c r="W10" s="239">
        <v>0.36458333333333326</v>
      </c>
      <c r="X10" s="86">
        <v>0.37499999999999994</v>
      </c>
      <c r="Y10" s="86">
        <v>0.37847222222222215</v>
      </c>
      <c r="Z10" s="86">
        <v>0.38194444444444436</v>
      </c>
      <c r="AA10" s="245" t="s">
        <v>216</v>
      </c>
      <c r="AB10" s="296"/>
      <c r="AC10" s="298">
        <v>7</v>
      </c>
      <c r="AD10" s="299">
        <v>0.34722222222222221</v>
      </c>
      <c r="AE10" s="300">
        <v>0.3576388888888889</v>
      </c>
      <c r="AF10" s="300">
        <v>0.3611111111111111</v>
      </c>
      <c r="AG10" s="300">
        <v>0.36458333333333331</v>
      </c>
      <c r="AH10" s="301" t="s">
        <v>219</v>
      </c>
    </row>
    <row r="11" spans="1:34" ht="21.75" thickTop="1" thickBot="1">
      <c r="A11" s="514"/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307"/>
      <c r="O11" s="233">
        <v>8</v>
      </c>
      <c r="P11" s="249">
        <v>0.2951388888888889</v>
      </c>
      <c r="Q11" s="247">
        <v>0.2986111111111111</v>
      </c>
      <c r="R11" s="26">
        <v>0.30208333333333331</v>
      </c>
      <c r="S11" s="26">
        <v>0.31597222222222221</v>
      </c>
      <c r="T11" s="250" t="s">
        <v>217</v>
      </c>
      <c r="U11" s="26">
        <v>0.3263888888888889</v>
      </c>
      <c r="V11" s="244" t="s">
        <v>218</v>
      </c>
      <c r="W11" s="251">
        <v>0.34722222222222221</v>
      </c>
      <c r="X11" s="26">
        <v>0.3576388888888889</v>
      </c>
      <c r="Y11" s="26">
        <v>0.3611111111111111</v>
      </c>
      <c r="Z11" s="26">
        <v>0.36458333333333331</v>
      </c>
      <c r="AA11" s="252" t="s">
        <v>219</v>
      </c>
      <c r="AB11" s="296"/>
      <c r="AC11" s="298">
        <v>8</v>
      </c>
      <c r="AD11" s="299">
        <v>0.3576388888888889</v>
      </c>
      <c r="AE11" s="300">
        <v>0.36805555555555558</v>
      </c>
      <c r="AF11" s="300">
        <v>0.37152777777777779</v>
      </c>
      <c r="AG11" s="300">
        <v>0.375</v>
      </c>
      <c r="AH11" s="301" t="s">
        <v>209</v>
      </c>
    </row>
    <row r="12" spans="1:34" ht="21" thickTop="1">
      <c r="A12" s="367" t="s">
        <v>224</v>
      </c>
      <c r="B12" s="511" t="s">
        <v>258</v>
      </c>
      <c r="C12" s="511"/>
      <c r="D12" s="511"/>
      <c r="E12" s="511"/>
      <c r="F12" s="511"/>
      <c r="G12" s="511"/>
      <c r="H12" s="511"/>
      <c r="I12" s="511"/>
      <c r="J12" s="511"/>
      <c r="K12" s="511"/>
      <c r="L12" s="512" t="s">
        <v>226</v>
      </c>
      <c r="M12" s="513"/>
      <c r="N12" s="307"/>
      <c r="O12" s="233">
        <v>9</v>
      </c>
      <c r="P12" s="253">
        <v>0.31944444444444442</v>
      </c>
      <c r="Q12" s="254">
        <v>0.32291666666666663</v>
      </c>
      <c r="R12" s="255">
        <v>0.32638888888888884</v>
      </c>
      <c r="S12" s="255">
        <v>0.34027777777777773</v>
      </c>
      <c r="T12" s="255" t="s">
        <v>210</v>
      </c>
      <c r="U12" s="256">
        <v>0.375</v>
      </c>
      <c r="V12" s="256"/>
      <c r="W12" s="257">
        <v>0.39583333333333326</v>
      </c>
      <c r="X12" s="255">
        <v>0.40624999999999994</v>
      </c>
      <c r="Y12" s="255">
        <v>0.40972222222222215</v>
      </c>
      <c r="Z12" s="255">
        <v>0.41319444444444436</v>
      </c>
      <c r="AA12" s="258" t="s">
        <v>211</v>
      </c>
      <c r="AB12" s="296"/>
      <c r="AC12" s="298">
        <v>9</v>
      </c>
      <c r="AD12" s="299">
        <v>0.36458333333333326</v>
      </c>
      <c r="AE12" s="300">
        <v>0.37499999999999994</v>
      </c>
      <c r="AF12" s="300">
        <v>0.37847222222222215</v>
      </c>
      <c r="AG12" s="300">
        <v>0.38194444444444436</v>
      </c>
      <c r="AH12" s="301" t="s">
        <v>216</v>
      </c>
    </row>
    <row r="13" spans="1:34" ht="20.25">
      <c r="A13" s="368"/>
      <c r="B13" s="370" t="s">
        <v>201</v>
      </c>
      <c r="C13" s="371" t="s">
        <v>2</v>
      </c>
      <c r="D13" s="371" t="s">
        <v>0</v>
      </c>
      <c r="E13" s="370" t="s">
        <v>206</v>
      </c>
      <c r="F13" s="370" t="s">
        <v>204</v>
      </c>
      <c r="G13" s="370" t="s">
        <v>205</v>
      </c>
      <c r="H13" s="370"/>
      <c r="I13" s="370" t="s">
        <v>206</v>
      </c>
      <c r="J13" s="370" t="s">
        <v>27</v>
      </c>
      <c r="K13" s="370" t="s">
        <v>202</v>
      </c>
      <c r="L13" s="370" t="s">
        <v>27</v>
      </c>
      <c r="M13" s="372" t="s">
        <v>207</v>
      </c>
      <c r="N13" s="307"/>
      <c r="O13" s="233">
        <v>10</v>
      </c>
      <c r="P13" s="15">
        <v>0.33680555555555558</v>
      </c>
      <c r="Q13" s="235">
        <v>0.34027777777777779</v>
      </c>
      <c r="R13" s="15">
        <v>0.34375</v>
      </c>
      <c r="S13" s="15"/>
      <c r="T13" s="15" t="s">
        <v>208</v>
      </c>
      <c r="U13" s="86">
        <v>0.3576388888888889</v>
      </c>
      <c r="V13" s="86"/>
      <c r="W13" s="239">
        <v>0.3576388888888889</v>
      </c>
      <c r="X13" s="86">
        <v>0.36805555555555558</v>
      </c>
      <c r="Y13" s="86">
        <v>0.37152777777777779</v>
      </c>
      <c r="Z13" s="86">
        <v>0.375</v>
      </c>
      <c r="AA13" s="240" t="s">
        <v>209</v>
      </c>
      <c r="AB13" s="296"/>
      <c r="AC13" s="298">
        <v>10</v>
      </c>
      <c r="AD13" s="299">
        <v>0.39583333333333326</v>
      </c>
      <c r="AE13" s="300">
        <v>0.40624999999999994</v>
      </c>
      <c r="AF13" s="300">
        <v>0.40972222222222215</v>
      </c>
      <c r="AG13" s="300">
        <v>0.41319444444444436</v>
      </c>
      <c r="AH13" s="301" t="s">
        <v>211</v>
      </c>
    </row>
    <row r="14" spans="1:34" ht="20.25">
      <c r="A14" s="302">
        <v>1</v>
      </c>
      <c r="B14" s="46">
        <v>0.2951388888888889</v>
      </c>
      <c r="C14" s="46">
        <f t="shared" ref="C14:D16" si="6">B14+("00:05")</f>
        <v>0.2986111111111111</v>
      </c>
      <c r="D14" s="46">
        <f t="shared" si="6"/>
        <v>0.30208333333333331</v>
      </c>
      <c r="E14" s="46">
        <f>D14+("00:20")</f>
        <v>0.31597222222222221</v>
      </c>
      <c r="F14" s="312" t="s">
        <v>229</v>
      </c>
      <c r="G14" s="313">
        <f>E14+("00:15")</f>
        <v>0.3263888888888889</v>
      </c>
      <c r="H14" s="314" t="s">
        <v>230</v>
      </c>
      <c r="I14" s="314">
        <f>G14+("00:30")</f>
        <v>0.34722222222222221</v>
      </c>
      <c r="J14" s="314">
        <f>I14+("00:15")</f>
        <v>0.3576388888888889</v>
      </c>
      <c r="K14" s="314">
        <f t="shared" ref="K14:L16" si="7">J14+("00:05")</f>
        <v>0.3611111111111111</v>
      </c>
      <c r="L14" s="314">
        <f t="shared" si="7"/>
        <v>0.36458333333333331</v>
      </c>
      <c r="M14" s="315" t="s">
        <v>131</v>
      </c>
      <c r="N14" s="307"/>
      <c r="O14" s="233">
        <v>11</v>
      </c>
      <c r="P14" s="236">
        <v>0.3611111111111111</v>
      </c>
      <c r="Q14" s="235">
        <v>0.36458333333333331</v>
      </c>
      <c r="R14" s="236">
        <v>0.36805555555555552</v>
      </c>
      <c r="S14" s="236">
        <v>0.38194444444444442</v>
      </c>
      <c r="T14" s="237" t="s">
        <v>212</v>
      </c>
      <c r="U14" s="236">
        <v>0.39583333333333331</v>
      </c>
      <c r="V14" s="238"/>
      <c r="W14" s="239">
        <v>0.40972222222222221</v>
      </c>
      <c r="X14" s="236">
        <v>0.4201388888888889</v>
      </c>
      <c r="Y14" s="236">
        <v>0.4236111111111111</v>
      </c>
      <c r="Z14" s="236">
        <v>0.42708333333333331</v>
      </c>
      <c r="AA14" s="240" t="s">
        <v>213</v>
      </c>
      <c r="AB14" s="296"/>
      <c r="AC14" s="298">
        <v>11</v>
      </c>
      <c r="AD14" s="299">
        <v>0.40972222222222221</v>
      </c>
      <c r="AE14" s="300">
        <v>0.4201388888888889</v>
      </c>
      <c r="AF14" s="300">
        <v>0.4236111111111111</v>
      </c>
      <c r="AG14" s="300">
        <v>0.42708333333333331</v>
      </c>
      <c r="AH14" s="301" t="s">
        <v>213</v>
      </c>
    </row>
    <row r="15" spans="1:34" ht="20.25">
      <c r="A15" s="302">
        <v>2</v>
      </c>
      <c r="B15" s="46">
        <v>0.46875</v>
      </c>
      <c r="C15" s="46">
        <f t="shared" si="6"/>
        <v>0.47222222222222221</v>
      </c>
      <c r="D15" s="46">
        <f t="shared" si="6"/>
        <v>0.47569444444444442</v>
      </c>
      <c r="E15" s="46">
        <f>D15+("00:20")</f>
        <v>0.48958333333333331</v>
      </c>
      <c r="F15" s="312" t="s">
        <v>229</v>
      </c>
      <c r="G15" s="313">
        <f>E15+("00:15")</f>
        <v>0.5</v>
      </c>
      <c r="H15" s="314" t="s">
        <v>230</v>
      </c>
      <c r="I15" s="314">
        <f>G15+("00:30")</f>
        <v>0.52083333333333337</v>
      </c>
      <c r="J15" s="314">
        <f>I15+("00:15")</f>
        <v>0.53125</v>
      </c>
      <c r="K15" s="314">
        <f t="shared" si="7"/>
        <v>0.53472222222222221</v>
      </c>
      <c r="L15" s="314">
        <f t="shared" si="7"/>
        <v>0.53819444444444442</v>
      </c>
      <c r="M15" s="315" t="s">
        <v>131</v>
      </c>
      <c r="N15" s="307"/>
      <c r="O15" s="233">
        <v>12</v>
      </c>
      <c r="P15" s="259">
        <v>0.3888888888888889</v>
      </c>
      <c r="Q15" s="260">
        <v>0.3923611111111111</v>
      </c>
      <c r="R15" s="259">
        <v>0.39583333333333331</v>
      </c>
      <c r="S15" s="259">
        <v>0.40972222222222221</v>
      </c>
      <c r="T15" s="259" t="s">
        <v>214</v>
      </c>
      <c r="U15" s="94">
        <v>0.43402777777777779</v>
      </c>
      <c r="V15" s="94"/>
      <c r="W15" s="261">
        <v>0.4513888888888889</v>
      </c>
      <c r="X15" s="94">
        <v>0.46180555555555558</v>
      </c>
      <c r="Y15" s="94">
        <v>0.46527777777777779</v>
      </c>
      <c r="Z15" s="94">
        <v>0.46875</v>
      </c>
      <c r="AA15" s="262" t="s">
        <v>215</v>
      </c>
      <c r="AB15" s="296"/>
      <c r="AC15" s="298">
        <v>12</v>
      </c>
      <c r="AD15" s="299">
        <v>0.4236111111111111</v>
      </c>
      <c r="AE15" s="300">
        <v>0.43402777777777779</v>
      </c>
      <c r="AF15" s="300">
        <v>0.4375</v>
      </c>
      <c r="AG15" s="300">
        <v>0.44097222222222221</v>
      </c>
      <c r="AH15" s="301" t="s">
        <v>209</v>
      </c>
    </row>
    <row r="16" spans="1:34" ht="21" thickBot="1">
      <c r="A16" s="316">
        <v>3</v>
      </c>
      <c r="B16" s="317">
        <v>0.70833333333333337</v>
      </c>
      <c r="C16" s="317">
        <f t="shared" si="6"/>
        <v>0.71180555555555558</v>
      </c>
      <c r="D16" s="317">
        <f t="shared" si="6"/>
        <v>0.71527777777777779</v>
      </c>
      <c r="E16" s="317">
        <f>D16+("00:20")</f>
        <v>0.72916666666666663</v>
      </c>
      <c r="F16" s="318" t="s">
        <v>229</v>
      </c>
      <c r="G16" s="319">
        <f>E16+("00:15")</f>
        <v>0.73958333333333326</v>
      </c>
      <c r="H16" s="314" t="s">
        <v>230</v>
      </c>
      <c r="I16" s="320">
        <f>G16+("00:30")</f>
        <v>0.76041666666666663</v>
      </c>
      <c r="J16" s="320">
        <f>I16+("00:15")</f>
        <v>0.77083333333333326</v>
      </c>
      <c r="K16" s="320">
        <f t="shared" si="7"/>
        <v>0.77430555555555547</v>
      </c>
      <c r="L16" s="320">
        <f t="shared" si="7"/>
        <v>0.77777777777777768</v>
      </c>
      <c r="M16" s="321" t="s">
        <v>131</v>
      </c>
      <c r="N16" s="307"/>
      <c r="O16" s="233">
        <v>13</v>
      </c>
      <c r="P16" s="26">
        <v>0.39583333333333331</v>
      </c>
      <c r="Q16" s="235">
        <v>0.39930555555555552</v>
      </c>
      <c r="R16" s="236">
        <v>0.40277777777777773</v>
      </c>
      <c r="S16" s="236">
        <v>0.41666666666666663</v>
      </c>
      <c r="T16" s="237" t="s">
        <v>220</v>
      </c>
      <c r="U16" s="236">
        <v>0.42708333333333331</v>
      </c>
      <c r="V16" s="238"/>
      <c r="W16" s="239">
        <v>0.43402777777777773</v>
      </c>
      <c r="X16" s="236">
        <v>0.44444444444444442</v>
      </c>
      <c r="Y16" s="236">
        <v>0.44791666666666663</v>
      </c>
      <c r="Z16" s="236">
        <v>0.45138888888888884</v>
      </c>
      <c r="AA16" s="240" t="s">
        <v>221</v>
      </c>
      <c r="AB16" s="296"/>
      <c r="AC16" s="298">
        <v>13</v>
      </c>
      <c r="AD16" s="299">
        <v>0.43402777777777773</v>
      </c>
      <c r="AE16" s="300">
        <v>0.44444444444444442</v>
      </c>
      <c r="AF16" s="300">
        <v>0.44791666666666663</v>
      </c>
      <c r="AG16" s="300">
        <v>0.45138888888888884</v>
      </c>
      <c r="AH16" s="301" t="s">
        <v>221</v>
      </c>
    </row>
    <row r="17" spans="1:34" ht="21" thickTop="1">
      <c r="A17" s="374" t="s">
        <v>224</v>
      </c>
      <c r="B17" s="375" t="s">
        <v>201</v>
      </c>
      <c r="C17" s="376" t="s">
        <v>2</v>
      </c>
      <c r="D17" s="376" t="s">
        <v>0</v>
      </c>
      <c r="E17" s="375" t="s">
        <v>206</v>
      </c>
      <c r="F17" s="375" t="s">
        <v>204</v>
      </c>
      <c r="G17" s="375" t="s">
        <v>205</v>
      </c>
      <c r="H17" s="375"/>
      <c r="I17" s="375" t="s">
        <v>231</v>
      </c>
      <c r="J17" s="375" t="s">
        <v>27</v>
      </c>
      <c r="K17" s="375" t="s">
        <v>202</v>
      </c>
      <c r="L17" s="375" t="s">
        <v>148</v>
      </c>
      <c r="M17" s="377" t="s">
        <v>207</v>
      </c>
      <c r="N17" s="322"/>
      <c r="O17" s="233">
        <v>14</v>
      </c>
      <c r="P17" s="26">
        <v>0.40277777777777779</v>
      </c>
      <c r="Q17" s="235">
        <v>0.40625</v>
      </c>
      <c r="R17" s="236">
        <v>0.40972222222222221</v>
      </c>
      <c r="S17" s="236"/>
      <c r="T17" s="237" t="s">
        <v>208</v>
      </c>
      <c r="U17" s="236">
        <v>0.4236111111111111</v>
      </c>
      <c r="V17" s="238"/>
      <c r="W17" s="239">
        <v>0.4236111111111111</v>
      </c>
      <c r="X17" s="236">
        <v>0.43402777777777779</v>
      </c>
      <c r="Y17" s="236">
        <v>0.4375</v>
      </c>
      <c r="Z17" s="236">
        <v>0.44097222222222221</v>
      </c>
      <c r="AA17" s="240" t="s">
        <v>209</v>
      </c>
      <c r="AB17" s="296"/>
      <c r="AC17" s="298">
        <v>14</v>
      </c>
      <c r="AD17" s="299">
        <v>0.4513888888888889</v>
      </c>
      <c r="AE17" s="300">
        <v>0.46180555555555558</v>
      </c>
      <c r="AF17" s="300">
        <v>0.46527777777777779</v>
      </c>
      <c r="AG17" s="300">
        <v>0.46875</v>
      </c>
      <c r="AH17" s="301" t="s">
        <v>215</v>
      </c>
    </row>
    <row r="18" spans="1:34" ht="20.25">
      <c r="A18" s="302">
        <v>1</v>
      </c>
      <c r="B18" s="46">
        <v>0.39583333333333331</v>
      </c>
      <c r="C18" s="46">
        <f>B18+("00:05")</f>
        <v>0.39930555555555552</v>
      </c>
      <c r="D18" s="46">
        <f>C18+("00:05")</f>
        <v>0.40277777777777773</v>
      </c>
      <c r="E18" s="46">
        <f>D18+("00:20")</f>
        <v>0.41666666666666663</v>
      </c>
      <c r="F18" s="312" t="s">
        <v>232</v>
      </c>
      <c r="G18" s="310">
        <f>E18+("00:15")</f>
        <v>0.42708333333333331</v>
      </c>
      <c r="H18" s="305"/>
      <c r="I18" s="305">
        <f>G18+("00:10")</f>
        <v>0.43402777777777773</v>
      </c>
      <c r="J18" s="305">
        <f>I18+("00:15")</f>
        <v>0.44444444444444442</v>
      </c>
      <c r="K18" s="305">
        <f>J18+("00:05")</f>
        <v>0.44791666666666663</v>
      </c>
      <c r="L18" s="305">
        <f>K18+("00:05")</f>
        <v>0.45138888888888884</v>
      </c>
      <c r="M18" s="323" t="s">
        <v>147</v>
      </c>
      <c r="N18" s="307"/>
      <c r="O18" s="233">
        <v>15</v>
      </c>
      <c r="P18" s="86">
        <v>0.40972222222222221</v>
      </c>
      <c r="Q18" s="235">
        <v>0.41319444444444442</v>
      </c>
      <c r="R18" s="15">
        <v>0.41666666666666663</v>
      </c>
      <c r="S18" s="15">
        <v>0.43055555555555552</v>
      </c>
      <c r="T18" s="86" t="s">
        <v>210</v>
      </c>
      <c r="U18" s="263">
        <v>0.46527777777777779</v>
      </c>
      <c r="V18" s="264"/>
      <c r="W18" s="239">
        <v>0.48611111111111105</v>
      </c>
      <c r="X18" s="86">
        <v>0.49652777777777773</v>
      </c>
      <c r="Y18" s="86">
        <v>0.49999999999999994</v>
      </c>
      <c r="Z18" s="86">
        <v>0.50347222222222221</v>
      </c>
      <c r="AA18" s="245" t="s">
        <v>211</v>
      </c>
      <c r="AB18" s="296"/>
      <c r="AC18" s="298">
        <v>15</v>
      </c>
      <c r="AD18" s="299">
        <v>0.46527777777777773</v>
      </c>
      <c r="AE18" s="300">
        <v>0.47569444444444442</v>
      </c>
      <c r="AF18" s="300">
        <v>0.47916666666666663</v>
      </c>
      <c r="AG18" s="300">
        <v>0.48263888888888884</v>
      </c>
      <c r="AH18" s="301" t="s">
        <v>209</v>
      </c>
    </row>
    <row r="19" spans="1:34" ht="21" thickBot="1">
      <c r="A19" s="316">
        <v>2</v>
      </c>
      <c r="B19" s="317">
        <v>0.62152777777777779</v>
      </c>
      <c r="C19" s="317">
        <f>B19+("00:05")</f>
        <v>0.625</v>
      </c>
      <c r="D19" s="317">
        <f>C19+("00:05")</f>
        <v>0.62847222222222221</v>
      </c>
      <c r="E19" s="317">
        <f>D19+("00:20")</f>
        <v>0.64236111111111105</v>
      </c>
      <c r="F19" s="318" t="s">
        <v>232</v>
      </c>
      <c r="G19" s="324">
        <f>E19+("00:15")</f>
        <v>0.65277777777777768</v>
      </c>
      <c r="H19" s="325"/>
      <c r="I19" s="325">
        <f>G19+("00:10")</f>
        <v>0.6597222222222221</v>
      </c>
      <c r="J19" s="325">
        <f>I19+("00:15")</f>
        <v>0.67013888888888873</v>
      </c>
      <c r="K19" s="325">
        <f>J19+("00:05")</f>
        <v>0.67361111111111094</v>
      </c>
      <c r="L19" s="325">
        <f>K19+("00:05")</f>
        <v>0.67708333333333315</v>
      </c>
      <c r="M19" s="326" t="s">
        <v>147</v>
      </c>
      <c r="N19" s="307"/>
      <c r="O19" s="233">
        <v>16</v>
      </c>
      <c r="P19" s="256">
        <v>0.43402777777777779</v>
      </c>
      <c r="Q19" s="254">
        <v>0.4375</v>
      </c>
      <c r="R19" s="265">
        <v>0.44097222222222221</v>
      </c>
      <c r="S19" s="265">
        <v>0.4548611111111111</v>
      </c>
      <c r="T19" s="266" t="s">
        <v>212</v>
      </c>
      <c r="U19" s="256">
        <v>0.46875</v>
      </c>
      <c r="V19" s="267"/>
      <c r="W19" s="257">
        <v>0.4826388888888889</v>
      </c>
      <c r="X19" s="256">
        <v>0.49305555555555558</v>
      </c>
      <c r="Y19" s="256">
        <v>0.49652777777777779</v>
      </c>
      <c r="Z19" s="256">
        <v>0.5</v>
      </c>
      <c r="AA19" s="268" t="s">
        <v>213</v>
      </c>
      <c r="AB19" s="296"/>
      <c r="AC19" s="298">
        <v>16</v>
      </c>
      <c r="AD19" s="299">
        <v>0.4826388888888889</v>
      </c>
      <c r="AE19" s="300">
        <v>0.49305555555555558</v>
      </c>
      <c r="AF19" s="300">
        <v>0.49652777777777779</v>
      </c>
      <c r="AG19" s="300">
        <v>0.5</v>
      </c>
      <c r="AH19" s="301" t="s">
        <v>213</v>
      </c>
    </row>
    <row r="20" spans="1:34" ht="21.75" thickTop="1" thickBot="1">
      <c r="A20" s="327"/>
      <c r="B20" s="328"/>
      <c r="C20" s="328"/>
      <c r="D20" s="328"/>
      <c r="E20" s="328"/>
      <c r="F20" s="328"/>
      <c r="G20" s="329"/>
      <c r="H20" s="329"/>
      <c r="I20" s="329"/>
      <c r="J20" s="329"/>
      <c r="K20" s="329"/>
      <c r="L20" s="329"/>
      <c r="M20" s="330"/>
      <c r="N20" s="307"/>
      <c r="O20" s="233">
        <v>17</v>
      </c>
      <c r="P20" s="26">
        <v>0.44444444444444442</v>
      </c>
      <c r="Q20" s="235">
        <v>0.44791666666666663</v>
      </c>
      <c r="R20" s="236">
        <v>0.45138888888888884</v>
      </c>
      <c r="S20" s="236"/>
      <c r="T20" s="237" t="s">
        <v>208</v>
      </c>
      <c r="U20" s="236">
        <v>0.46527777777777773</v>
      </c>
      <c r="V20" s="238"/>
      <c r="W20" s="239">
        <v>0.46527777777777773</v>
      </c>
      <c r="X20" s="236">
        <v>0.47569444444444442</v>
      </c>
      <c r="Y20" s="236">
        <v>0.47916666666666663</v>
      </c>
      <c r="Z20" s="236">
        <v>0.48263888888888884</v>
      </c>
      <c r="AA20" s="240" t="s">
        <v>209</v>
      </c>
      <c r="AB20" s="296"/>
      <c r="AC20" s="298">
        <v>17</v>
      </c>
      <c r="AD20" s="299">
        <v>0.48611111111111105</v>
      </c>
      <c r="AE20" s="300">
        <v>0.49652777777777773</v>
      </c>
      <c r="AF20" s="300">
        <v>0.49999999999999994</v>
      </c>
      <c r="AG20" s="300">
        <v>0.50347222222222221</v>
      </c>
      <c r="AH20" s="301" t="s">
        <v>211</v>
      </c>
    </row>
    <row r="21" spans="1:34" ht="21" thickTop="1">
      <c r="A21" s="367" t="s">
        <v>224</v>
      </c>
      <c r="B21" s="511" t="s">
        <v>259</v>
      </c>
      <c r="C21" s="511"/>
      <c r="D21" s="511"/>
      <c r="E21" s="511"/>
      <c r="F21" s="511"/>
      <c r="G21" s="511"/>
      <c r="H21" s="511"/>
      <c r="I21" s="511" t="s">
        <v>233</v>
      </c>
      <c r="J21" s="511"/>
      <c r="K21" s="511"/>
      <c r="L21" s="511" t="s">
        <v>226</v>
      </c>
      <c r="M21" s="515"/>
      <c r="N21" s="307"/>
      <c r="O21" s="233">
        <v>18</v>
      </c>
      <c r="P21" s="15">
        <v>0.46875</v>
      </c>
      <c r="Q21" s="235">
        <v>0.47222222222222221</v>
      </c>
      <c r="R21" s="15">
        <v>0.47569444444444442</v>
      </c>
      <c r="S21" s="15">
        <v>0.48958333333333331</v>
      </c>
      <c r="T21" s="15" t="s">
        <v>217</v>
      </c>
      <c r="U21" s="86">
        <v>0.5</v>
      </c>
      <c r="V21" s="86" t="s">
        <v>218</v>
      </c>
      <c r="W21" s="239">
        <v>0.52083333333333337</v>
      </c>
      <c r="X21" s="86">
        <v>0.53125</v>
      </c>
      <c r="Y21" s="86">
        <v>0.53472222222222221</v>
      </c>
      <c r="Z21" s="86">
        <v>0.53819444444444442</v>
      </c>
      <c r="AA21" s="245" t="s">
        <v>219</v>
      </c>
      <c r="AB21" s="296"/>
      <c r="AC21" s="298">
        <v>18</v>
      </c>
      <c r="AD21" s="299">
        <v>0.50347222222222221</v>
      </c>
      <c r="AE21" s="300">
        <v>0.51388888888888884</v>
      </c>
      <c r="AF21" s="300">
        <v>0.51736111111111105</v>
      </c>
      <c r="AG21" s="300">
        <v>0.52083333333333326</v>
      </c>
      <c r="AH21" s="301" t="s">
        <v>209</v>
      </c>
    </row>
    <row r="22" spans="1:34" ht="20.25">
      <c r="A22" s="368"/>
      <c r="B22" s="370" t="s">
        <v>201</v>
      </c>
      <c r="C22" s="371" t="s">
        <v>2</v>
      </c>
      <c r="D22" s="371" t="s">
        <v>0</v>
      </c>
      <c r="E22" s="370" t="s">
        <v>206</v>
      </c>
      <c r="F22" s="370" t="s">
        <v>204</v>
      </c>
      <c r="G22" s="370" t="s">
        <v>205</v>
      </c>
      <c r="H22" s="370" t="s">
        <v>206</v>
      </c>
      <c r="I22" s="370" t="s">
        <v>234</v>
      </c>
      <c r="J22" s="370" t="s">
        <v>202</v>
      </c>
      <c r="K22" s="370" t="s">
        <v>207</v>
      </c>
      <c r="L22" s="370" t="s">
        <v>27</v>
      </c>
      <c r="M22" s="372" t="s">
        <v>207</v>
      </c>
      <c r="N22" s="307"/>
      <c r="O22" s="233">
        <v>19</v>
      </c>
      <c r="P22" s="15">
        <v>0.4826388888888889</v>
      </c>
      <c r="Q22" s="235">
        <v>0.4861111111111111</v>
      </c>
      <c r="R22" s="15">
        <v>0.48958333333333331</v>
      </c>
      <c r="S22" s="15"/>
      <c r="T22" s="243" t="s">
        <v>208</v>
      </c>
      <c r="U22" s="86">
        <v>0.50347222222222221</v>
      </c>
      <c r="V22" s="86"/>
      <c r="W22" s="239">
        <v>0.50347222222222221</v>
      </c>
      <c r="X22" s="86">
        <v>0.51388888888888884</v>
      </c>
      <c r="Y22" s="86">
        <v>0.51736111111111105</v>
      </c>
      <c r="Z22" s="86">
        <v>0.52083333333333326</v>
      </c>
      <c r="AA22" s="245" t="s">
        <v>209</v>
      </c>
      <c r="AB22" s="296"/>
      <c r="AC22" s="298">
        <v>19</v>
      </c>
      <c r="AD22" s="299">
        <v>0.52083333333333337</v>
      </c>
      <c r="AE22" s="300">
        <v>0.53125</v>
      </c>
      <c r="AF22" s="300">
        <v>0.53472222222222221</v>
      </c>
      <c r="AG22" s="300">
        <v>0.53819444444444442</v>
      </c>
      <c r="AH22" s="301" t="s">
        <v>219</v>
      </c>
    </row>
    <row r="23" spans="1:34" ht="20.25">
      <c r="A23" s="302">
        <v>1</v>
      </c>
      <c r="B23" s="46">
        <v>0.27777777777777779</v>
      </c>
      <c r="C23" s="46">
        <f>B23+("00:05")</f>
        <v>0.28125</v>
      </c>
      <c r="D23" s="46">
        <f>C23+("00:05")</f>
        <v>0.28472222222222221</v>
      </c>
      <c r="E23" s="46">
        <f t="shared" ref="E23:E27" si="8">D23+("00:20")</f>
        <v>0.2986111111111111</v>
      </c>
      <c r="F23" s="309" t="s">
        <v>235</v>
      </c>
      <c r="G23" s="305">
        <f>E23+("00:35")</f>
        <v>0.32291666666666669</v>
      </c>
      <c r="H23" s="305"/>
      <c r="I23" s="305">
        <f>G23+("00:25")</f>
        <v>0.34027777777777779</v>
      </c>
      <c r="J23" s="305">
        <f>I23+("00:15")</f>
        <v>0.35069444444444448</v>
      </c>
      <c r="K23" s="305">
        <f>J23+("00:05")</f>
        <v>0.35416666666666669</v>
      </c>
      <c r="L23" s="305">
        <f>K23+("00:05")</f>
        <v>0.3576388888888889</v>
      </c>
      <c r="M23" s="315" t="s">
        <v>132</v>
      </c>
      <c r="N23" s="307"/>
      <c r="O23" s="233">
        <v>20</v>
      </c>
      <c r="P23" s="26">
        <v>0.49305555555555558</v>
      </c>
      <c r="Q23" s="235">
        <v>0.49652777777777779</v>
      </c>
      <c r="R23" s="236">
        <v>0.5</v>
      </c>
      <c r="S23" s="236">
        <v>0.51388888888888884</v>
      </c>
      <c r="T23" s="236" t="s">
        <v>210</v>
      </c>
      <c r="U23" s="86">
        <v>0.54861111111111116</v>
      </c>
      <c r="V23" s="241"/>
      <c r="W23" s="239">
        <v>0.56944444444444442</v>
      </c>
      <c r="X23" s="236">
        <v>0.57986111111111105</v>
      </c>
      <c r="Y23" s="236">
        <v>0.58333333333333326</v>
      </c>
      <c r="Z23" s="236">
        <v>0.58680555555555547</v>
      </c>
      <c r="AA23" s="240" t="s">
        <v>211</v>
      </c>
      <c r="AB23" s="296"/>
      <c r="AC23" s="298">
        <v>20</v>
      </c>
      <c r="AD23" s="299">
        <v>0.53819444444444442</v>
      </c>
      <c r="AE23" s="300">
        <v>0.54861111111111105</v>
      </c>
      <c r="AF23" s="300">
        <v>0.55208333333333326</v>
      </c>
      <c r="AG23" s="300">
        <v>0.55555555555555547</v>
      </c>
      <c r="AH23" s="301" t="s">
        <v>209</v>
      </c>
    </row>
    <row r="24" spans="1:34" ht="20.25">
      <c r="A24" s="302">
        <v>2</v>
      </c>
      <c r="B24" s="32">
        <v>0.3888888888888889</v>
      </c>
      <c r="C24" s="32">
        <f t="shared" ref="C24:D27" si="9">B24+("00:05")</f>
        <v>0.3923611111111111</v>
      </c>
      <c r="D24" s="32">
        <f t="shared" si="9"/>
        <v>0.39583333333333331</v>
      </c>
      <c r="E24" s="32">
        <f t="shared" si="8"/>
        <v>0.40972222222222221</v>
      </c>
      <c r="F24" s="303" t="s">
        <v>235</v>
      </c>
      <c r="G24" s="304">
        <f t="shared" ref="G24:G27" si="10">E24+("00:35")</f>
        <v>0.43402777777777779</v>
      </c>
      <c r="H24" s="305"/>
      <c r="I24" s="305">
        <f t="shared" ref="I24:I27" si="11">G24+("00:25")</f>
        <v>0.4513888888888889</v>
      </c>
      <c r="J24" s="305">
        <f t="shared" ref="J24:J27" si="12">I24+("00:15")</f>
        <v>0.46180555555555558</v>
      </c>
      <c r="K24" s="305">
        <f t="shared" ref="K24:L27" si="13">J24+("00:05")</f>
        <v>0.46527777777777779</v>
      </c>
      <c r="L24" s="305">
        <f t="shared" si="13"/>
        <v>0.46875</v>
      </c>
      <c r="M24" s="315" t="s">
        <v>132</v>
      </c>
      <c r="N24" s="307"/>
      <c r="O24" s="233">
        <v>21</v>
      </c>
      <c r="P24" s="26">
        <v>0.51736111111111116</v>
      </c>
      <c r="Q24" s="235">
        <v>0.52083333333333337</v>
      </c>
      <c r="R24" s="236">
        <v>0.52430555555555558</v>
      </c>
      <c r="S24" s="236"/>
      <c r="T24" s="237" t="s">
        <v>208</v>
      </c>
      <c r="U24" s="236">
        <v>0.53819444444444442</v>
      </c>
      <c r="V24" s="238"/>
      <c r="W24" s="239">
        <v>0.53819444444444442</v>
      </c>
      <c r="X24" s="236">
        <v>0.54861111111111105</v>
      </c>
      <c r="Y24" s="236">
        <v>0.55208333333333326</v>
      </c>
      <c r="Z24" s="236">
        <v>0.55555555555555547</v>
      </c>
      <c r="AA24" s="240" t="s">
        <v>209</v>
      </c>
      <c r="AB24" s="296"/>
      <c r="AC24" s="298">
        <v>21</v>
      </c>
      <c r="AD24" s="299">
        <v>0.55555555555555547</v>
      </c>
      <c r="AE24" s="300">
        <v>0.5659722222222221</v>
      </c>
      <c r="AF24" s="300">
        <v>0.56944444444444431</v>
      </c>
      <c r="AG24" s="300">
        <v>0.57291666666666652</v>
      </c>
      <c r="AH24" s="301" t="s">
        <v>209</v>
      </c>
    </row>
    <row r="25" spans="1:34" ht="20.25">
      <c r="A25" s="302">
        <v>3</v>
      </c>
      <c r="B25" s="32">
        <v>0.5625</v>
      </c>
      <c r="C25" s="32">
        <f t="shared" si="9"/>
        <v>0.56597222222222221</v>
      </c>
      <c r="D25" s="32">
        <f t="shared" si="9"/>
        <v>0.56944444444444442</v>
      </c>
      <c r="E25" s="32">
        <f t="shared" si="8"/>
        <v>0.58333333333333326</v>
      </c>
      <c r="F25" s="303" t="s">
        <v>235</v>
      </c>
      <c r="G25" s="304">
        <f t="shared" si="10"/>
        <v>0.60763888888888884</v>
      </c>
      <c r="H25" s="305"/>
      <c r="I25" s="305">
        <f t="shared" si="11"/>
        <v>0.625</v>
      </c>
      <c r="J25" s="305">
        <f t="shared" si="12"/>
        <v>0.63541666666666663</v>
      </c>
      <c r="K25" s="305">
        <f t="shared" si="13"/>
        <v>0.63888888888888884</v>
      </c>
      <c r="L25" s="305">
        <f t="shared" si="13"/>
        <v>0.64236111111111105</v>
      </c>
      <c r="M25" s="315" t="s">
        <v>132</v>
      </c>
      <c r="N25" s="307"/>
      <c r="O25" s="233">
        <v>22</v>
      </c>
      <c r="P25" s="22">
        <v>0.53472222222222221</v>
      </c>
      <c r="Q25" s="247">
        <v>0.53819444444444442</v>
      </c>
      <c r="R25" s="22">
        <v>0.54166666666666663</v>
      </c>
      <c r="S25" s="22"/>
      <c r="T25" s="248" t="s">
        <v>208</v>
      </c>
      <c r="U25" s="26">
        <v>0.55555555555555547</v>
      </c>
      <c r="V25" s="86"/>
      <c r="W25" s="239">
        <v>0.55555555555555547</v>
      </c>
      <c r="X25" s="86">
        <v>0.5659722222222221</v>
      </c>
      <c r="Y25" s="86">
        <v>0.56944444444444431</v>
      </c>
      <c r="Z25" s="86">
        <v>0.57291666666666652</v>
      </c>
      <c r="AA25" s="245" t="s">
        <v>209</v>
      </c>
      <c r="AB25" s="296"/>
      <c r="AC25" s="298">
        <v>22</v>
      </c>
      <c r="AD25" s="299">
        <v>0.56944444444444442</v>
      </c>
      <c r="AE25" s="300">
        <v>0.57986111111111105</v>
      </c>
      <c r="AF25" s="300">
        <v>0.58333333333333326</v>
      </c>
      <c r="AG25" s="300">
        <v>0.58680555555555547</v>
      </c>
      <c r="AH25" s="301" t="s">
        <v>211</v>
      </c>
    </row>
    <row r="26" spans="1:34" ht="20.25">
      <c r="A26" s="302">
        <v>4</v>
      </c>
      <c r="B26" s="32">
        <v>0.6875</v>
      </c>
      <c r="C26" s="32">
        <f t="shared" si="9"/>
        <v>0.69097222222222221</v>
      </c>
      <c r="D26" s="32">
        <f t="shared" si="9"/>
        <v>0.69444444444444442</v>
      </c>
      <c r="E26" s="32">
        <f t="shared" si="8"/>
        <v>0.70833333333333326</v>
      </c>
      <c r="F26" s="303" t="s">
        <v>235</v>
      </c>
      <c r="G26" s="304">
        <f t="shared" si="10"/>
        <v>0.73263888888888884</v>
      </c>
      <c r="H26" s="305"/>
      <c r="I26" s="305">
        <f t="shared" si="11"/>
        <v>0.75</v>
      </c>
      <c r="J26" s="305">
        <f t="shared" si="12"/>
        <v>0.76041666666666663</v>
      </c>
      <c r="K26" s="305">
        <f t="shared" si="13"/>
        <v>0.76388888888888884</v>
      </c>
      <c r="L26" s="305">
        <f t="shared" si="13"/>
        <v>0.76736111111111105</v>
      </c>
      <c r="M26" s="315" t="s">
        <v>132</v>
      </c>
      <c r="N26" s="307"/>
      <c r="O26" s="233">
        <v>23</v>
      </c>
      <c r="P26" s="236">
        <v>0.55902777777777779</v>
      </c>
      <c r="Q26" s="235">
        <v>0.5625</v>
      </c>
      <c r="R26" s="236">
        <v>0.56597222222222221</v>
      </c>
      <c r="S26" s="236">
        <v>0.57986111111111105</v>
      </c>
      <c r="T26" s="237" t="s">
        <v>212</v>
      </c>
      <c r="U26" s="236">
        <v>0.59374999999999989</v>
      </c>
      <c r="V26" s="238"/>
      <c r="W26" s="239">
        <v>0.60763888888888873</v>
      </c>
      <c r="X26" s="236">
        <v>0.61805555555555536</v>
      </c>
      <c r="Y26" s="236">
        <v>0.62152777777777757</v>
      </c>
      <c r="Z26" s="236">
        <v>0.62499999999999978</v>
      </c>
      <c r="AA26" s="240" t="s">
        <v>213</v>
      </c>
      <c r="AB26" s="296"/>
      <c r="AC26" s="298">
        <v>23</v>
      </c>
      <c r="AD26" s="299">
        <v>0.60416666666666663</v>
      </c>
      <c r="AE26" s="300">
        <v>0.61458333333333326</v>
      </c>
      <c r="AF26" s="300">
        <v>0.61805555555555547</v>
      </c>
      <c r="AG26" s="300">
        <v>0.62152777777777768</v>
      </c>
      <c r="AH26" s="301" t="s">
        <v>209</v>
      </c>
    </row>
    <row r="27" spans="1:34" ht="21" thickBot="1">
      <c r="A27" s="316">
        <v>5</v>
      </c>
      <c r="B27" s="35">
        <v>0.77777777777777779</v>
      </c>
      <c r="C27" s="35">
        <f t="shared" si="9"/>
        <v>0.78125</v>
      </c>
      <c r="D27" s="35">
        <f t="shared" si="9"/>
        <v>0.78472222222222221</v>
      </c>
      <c r="E27" s="35">
        <f t="shared" si="8"/>
        <v>0.79861111111111105</v>
      </c>
      <c r="F27" s="331" t="s">
        <v>235</v>
      </c>
      <c r="G27" s="332">
        <f t="shared" si="10"/>
        <v>0.82291666666666663</v>
      </c>
      <c r="H27" s="325"/>
      <c r="I27" s="325">
        <f t="shared" si="11"/>
        <v>0.84027777777777779</v>
      </c>
      <c r="J27" s="325">
        <f t="shared" si="12"/>
        <v>0.85069444444444442</v>
      </c>
      <c r="K27" s="325">
        <f t="shared" si="13"/>
        <v>0.85416666666666663</v>
      </c>
      <c r="L27" s="325">
        <f t="shared" si="13"/>
        <v>0.85763888888888884</v>
      </c>
      <c r="M27" s="321" t="s">
        <v>132</v>
      </c>
      <c r="N27" s="307"/>
      <c r="O27" s="233">
        <v>24</v>
      </c>
      <c r="P27" s="255">
        <v>0.5625</v>
      </c>
      <c r="Q27" s="254">
        <v>0.56597222222222221</v>
      </c>
      <c r="R27" s="255">
        <v>0.56944444444444442</v>
      </c>
      <c r="S27" s="255">
        <v>0.58333333333333326</v>
      </c>
      <c r="T27" s="269" t="s">
        <v>214</v>
      </c>
      <c r="U27" s="255">
        <v>0.60763888888888884</v>
      </c>
      <c r="V27" s="270"/>
      <c r="W27" s="257">
        <v>0.625</v>
      </c>
      <c r="X27" s="255">
        <v>0.63541666666666663</v>
      </c>
      <c r="Y27" s="255">
        <v>0.63888888888888884</v>
      </c>
      <c r="Z27" s="255">
        <v>0.64236111111111105</v>
      </c>
      <c r="AA27" s="258" t="s">
        <v>215</v>
      </c>
      <c r="AB27" s="296"/>
      <c r="AC27" s="298">
        <v>24</v>
      </c>
      <c r="AD27" s="299">
        <v>0.60763888888888873</v>
      </c>
      <c r="AE27" s="300">
        <v>0.61805555555555536</v>
      </c>
      <c r="AF27" s="300">
        <v>0.62152777777777757</v>
      </c>
      <c r="AG27" s="300">
        <v>0.62499999999999978</v>
      </c>
      <c r="AH27" s="301" t="s">
        <v>213</v>
      </c>
    </row>
    <row r="28" spans="1:34" ht="21.75" thickTop="1" thickBot="1">
      <c r="A28" s="333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4"/>
      <c r="M28" s="334"/>
      <c r="N28" s="307"/>
      <c r="O28" s="233">
        <v>25</v>
      </c>
      <c r="P28" s="15">
        <v>0.58333333333333337</v>
      </c>
      <c r="Q28" s="235">
        <v>0.58680555555555558</v>
      </c>
      <c r="R28" s="15">
        <v>0.59027777777777779</v>
      </c>
      <c r="S28" s="15"/>
      <c r="T28" s="15" t="s">
        <v>208</v>
      </c>
      <c r="U28" s="86">
        <v>0.60416666666666663</v>
      </c>
      <c r="V28" s="86"/>
      <c r="W28" s="239">
        <v>0.60416666666666663</v>
      </c>
      <c r="X28" s="86">
        <v>0.61458333333333326</v>
      </c>
      <c r="Y28" s="86">
        <v>0.61805555555555547</v>
      </c>
      <c r="Z28" s="86">
        <v>0.62152777777777768</v>
      </c>
      <c r="AA28" s="245" t="s">
        <v>209</v>
      </c>
      <c r="AB28" s="296"/>
      <c r="AC28" s="298">
        <v>25</v>
      </c>
      <c r="AD28" s="299">
        <v>0.625</v>
      </c>
      <c r="AE28" s="300">
        <v>0.63541666666666663</v>
      </c>
      <c r="AF28" s="300">
        <v>0.63888888888888884</v>
      </c>
      <c r="AG28" s="300">
        <v>0.64236111111111105</v>
      </c>
      <c r="AH28" s="301" t="s">
        <v>215</v>
      </c>
    </row>
    <row r="29" spans="1:34" ht="21" thickTop="1">
      <c r="A29" s="367" t="s">
        <v>224</v>
      </c>
      <c r="B29" s="511" t="s">
        <v>260</v>
      </c>
      <c r="C29" s="511"/>
      <c r="D29" s="511"/>
      <c r="E29" s="511"/>
      <c r="F29" s="511"/>
      <c r="G29" s="511"/>
      <c r="H29" s="511"/>
      <c r="I29" s="511" t="s">
        <v>236</v>
      </c>
      <c r="J29" s="511"/>
      <c r="K29" s="511"/>
      <c r="L29" s="511" t="s">
        <v>226</v>
      </c>
      <c r="M29" s="515"/>
      <c r="N29" s="307"/>
      <c r="O29" s="233">
        <v>26</v>
      </c>
      <c r="P29" s="86">
        <v>0.60416666666666663</v>
      </c>
      <c r="Q29" s="235">
        <v>0.60763888888888884</v>
      </c>
      <c r="R29" s="15">
        <v>0.61111111111111105</v>
      </c>
      <c r="S29" s="15"/>
      <c r="T29" s="243" t="s">
        <v>208</v>
      </c>
      <c r="U29" s="86">
        <v>0.62847222222222221</v>
      </c>
      <c r="V29" s="244"/>
      <c r="W29" s="239">
        <v>0.62847222222222221</v>
      </c>
      <c r="X29" s="86">
        <v>0.63888888888888884</v>
      </c>
      <c r="Y29" s="86">
        <v>0.64236111111111116</v>
      </c>
      <c r="Z29" s="86">
        <v>0.64583333333333337</v>
      </c>
      <c r="AA29" s="245" t="s">
        <v>209</v>
      </c>
      <c r="AB29" s="296"/>
      <c r="AC29" s="298">
        <v>26</v>
      </c>
      <c r="AD29" s="299">
        <v>0.62847222222222221</v>
      </c>
      <c r="AE29" s="300">
        <v>0.63888888888888884</v>
      </c>
      <c r="AF29" s="300">
        <v>0.64236111111111116</v>
      </c>
      <c r="AG29" s="300">
        <v>0.64583333333333337</v>
      </c>
      <c r="AH29" s="301" t="s">
        <v>209</v>
      </c>
    </row>
    <row r="30" spans="1:34" ht="20.25">
      <c r="A30" s="368"/>
      <c r="B30" s="370" t="s">
        <v>201</v>
      </c>
      <c r="C30" s="371" t="s">
        <v>2</v>
      </c>
      <c r="D30" s="371" t="s">
        <v>0</v>
      </c>
      <c r="E30" s="370" t="s">
        <v>206</v>
      </c>
      <c r="F30" s="370" t="s">
        <v>237</v>
      </c>
      <c r="G30" s="370" t="s">
        <v>204</v>
      </c>
      <c r="H30" s="370" t="s">
        <v>205</v>
      </c>
      <c r="I30" s="370" t="s">
        <v>231</v>
      </c>
      <c r="J30" s="370" t="s">
        <v>202</v>
      </c>
      <c r="K30" s="370" t="s">
        <v>207</v>
      </c>
      <c r="L30" s="370" t="s">
        <v>27</v>
      </c>
      <c r="M30" s="372" t="s">
        <v>207</v>
      </c>
      <c r="N30" s="307"/>
      <c r="O30" s="233">
        <v>27</v>
      </c>
      <c r="P30" s="26">
        <v>0.61805555555555558</v>
      </c>
      <c r="Q30" s="235">
        <v>0.62152777777777779</v>
      </c>
      <c r="R30" s="236">
        <v>0.625</v>
      </c>
      <c r="S30" s="236">
        <v>0.63888888888888884</v>
      </c>
      <c r="T30" s="236" t="s">
        <v>210</v>
      </c>
      <c r="U30" s="86">
        <v>0.67361111111111116</v>
      </c>
      <c r="V30" s="241"/>
      <c r="W30" s="239">
        <v>0.69444444444444442</v>
      </c>
      <c r="X30" s="236">
        <v>0.70486111111111105</v>
      </c>
      <c r="Y30" s="236">
        <v>0.70833333333333326</v>
      </c>
      <c r="Z30" s="236">
        <v>0.71180555555555547</v>
      </c>
      <c r="AA30" s="240" t="s">
        <v>211</v>
      </c>
      <c r="AB30" s="296"/>
      <c r="AC30" s="298">
        <v>27</v>
      </c>
      <c r="AD30" s="299">
        <v>0.64583333333333326</v>
      </c>
      <c r="AE30" s="300">
        <v>0.65624999999999989</v>
      </c>
      <c r="AF30" s="300">
        <v>0.6597222222222221</v>
      </c>
      <c r="AG30" s="300">
        <v>0.66319444444444431</v>
      </c>
      <c r="AH30" s="301" t="s">
        <v>209</v>
      </c>
    </row>
    <row r="31" spans="1:34" ht="20.25">
      <c r="A31" s="302">
        <v>1</v>
      </c>
      <c r="B31" s="305">
        <v>0.25</v>
      </c>
      <c r="C31" s="46">
        <f>B31+("00:05")</f>
        <v>0.25347222222222221</v>
      </c>
      <c r="D31" s="46">
        <f>C31+("00:05")</f>
        <v>0.25694444444444442</v>
      </c>
      <c r="E31" s="46">
        <f>D31+("00:20")</f>
        <v>0.27083333333333331</v>
      </c>
      <c r="F31" s="335">
        <f>E31+"00:30"</f>
        <v>0.29166666666666663</v>
      </c>
      <c r="G31" s="309" t="s">
        <v>238</v>
      </c>
      <c r="H31" s="305">
        <f>E31+("00:50")</f>
        <v>0.30555555555555552</v>
      </c>
      <c r="I31" s="305">
        <f>H31+("00:30")</f>
        <v>0.32638888888888884</v>
      </c>
      <c r="J31" s="305">
        <f>I31+("00:15")</f>
        <v>0.33680555555555552</v>
      </c>
      <c r="K31" s="305">
        <f>J31+("00:05")</f>
        <v>0.34027777777777773</v>
      </c>
      <c r="L31" s="305">
        <f>K31+("00:05")</f>
        <v>0.34374999999999994</v>
      </c>
      <c r="M31" s="315" t="s">
        <v>130</v>
      </c>
      <c r="N31" s="307"/>
      <c r="O31" s="233">
        <v>28</v>
      </c>
      <c r="P31" s="22">
        <v>0.62152777777777779</v>
      </c>
      <c r="Q31" s="247">
        <v>0.625</v>
      </c>
      <c r="R31" s="22">
        <v>0.62847222222222221</v>
      </c>
      <c r="S31" s="22">
        <v>0.64236111111111105</v>
      </c>
      <c r="T31" s="248" t="s">
        <v>220</v>
      </c>
      <c r="U31" s="26">
        <v>0.65277777777777768</v>
      </c>
      <c r="V31" s="26"/>
      <c r="W31" s="239">
        <v>0.6597222222222221</v>
      </c>
      <c r="X31" s="86">
        <v>0.67013888888888873</v>
      </c>
      <c r="Y31" s="86">
        <v>0.67361111111111094</v>
      </c>
      <c r="Z31" s="86">
        <v>0.67708333333333315</v>
      </c>
      <c r="AA31" s="245" t="s">
        <v>221</v>
      </c>
      <c r="AB31" s="296"/>
      <c r="AC31" s="298">
        <v>28</v>
      </c>
      <c r="AD31" s="299">
        <v>0.6597222222222221</v>
      </c>
      <c r="AE31" s="300">
        <v>0.67013888888888873</v>
      </c>
      <c r="AF31" s="300">
        <v>0.67361111111111094</v>
      </c>
      <c r="AG31" s="300">
        <v>0.67708333333333315</v>
      </c>
      <c r="AH31" s="301" t="s">
        <v>221</v>
      </c>
    </row>
    <row r="32" spans="1:34" ht="20.25">
      <c r="A32" s="302">
        <v>2</v>
      </c>
      <c r="B32" s="90">
        <v>0.28819444444444442</v>
      </c>
      <c r="C32" s="77">
        <f>B32+"00:05"</f>
        <v>0.29166666666666663</v>
      </c>
      <c r="D32" s="77">
        <f>C32+"00:05"</f>
        <v>0.29513888888888884</v>
      </c>
      <c r="E32" s="77">
        <f>D32+"00:20"</f>
        <v>0.30902777777777773</v>
      </c>
      <c r="F32" s="336">
        <f t="shared" ref="F32:F38" si="14">E32+"00:30"</f>
        <v>0.32986111111111105</v>
      </c>
      <c r="G32" s="337" t="s">
        <v>239</v>
      </c>
      <c r="H32" s="304">
        <f t="shared" ref="H32:H38" si="15">E32+("00:50")</f>
        <v>0.34374999999999994</v>
      </c>
      <c r="I32" s="304">
        <f t="shared" ref="I32:I38" si="16">H32+("00:30")</f>
        <v>0.36458333333333326</v>
      </c>
      <c r="J32" s="304">
        <f t="shared" ref="J32:J38" si="17">I32+("00:15")</f>
        <v>0.37499999999999994</v>
      </c>
      <c r="K32" s="304">
        <f t="shared" ref="K32:L38" si="18">J32+("00:05")</f>
        <v>0.37847222222222215</v>
      </c>
      <c r="L32" s="304">
        <f t="shared" si="18"/>
        <v>0.38194444444444436</v>
      </c>
      <c r="M32" s="338" t="s">
        <v>129</v>
      </c>
      <c r="N32" s="307"/>
      <c r="O32" s="233">
        <v>29</v>
      </c>
      <c r="P32" s="26">
        <v>0.625</v>
      </c>
      <c r="Q32" s="235">
        <v>0.62847222222222221</v>
      </c>
      <c r="R32" s="236">
        <v>0.63194444444444442</v>
      </c>
      <c r="S32" s="236"/>
      <c r="T32" s="237" t="s">
        <v>208</v>
      </c>
      <c r="U32" s="236">
        <v>0.64583333333333326</v>
      </c>
      <c r="V32" s="238"/>
      <c r="W32" s="239">
        <v>0.64583333333333326</v>
      </c>
      <c r="X32" s="236">
        <v>0.65624999999999989</v>
      </c>
      <c r="Y32" s="236">
        <v>0.6597222222222221</v>
      </c>
      <c r="Z32" s="236">
        <v>0.66319444444444431</v>
      </c>
      <c r="AA32" s="240" t="s">
        <v>209</v>
      </c>
      <c r="AB32" s="296"/>
      <c r="AC32" s="298">
        <v>29</v>
      </c>
      <c r="AD32" s="299">
        <v>0.67013888888888884</v>
      </c>
      <c r="AE32" s="300">
        <v>0.68055555555555547</v>
      </c>
      <c r="AF32" s="300">
        <v>0.68402777777777768</v>
      </c>
      <c r="AG32" s="300">
        <v>0.68749999999999989</v>
      </c>
      <c r="AH32" s="301" t="s">
        <v>209</v>
      </c>
    </row>
    <row r="33" spans="1:34" ht="20.25">
      <c r="A33" s="339">
        <v>3</v>
      </c>
      <c r="B33" s="304">
        <v>0.31944444444444442</v>
      </c>
      <c r="C33" s="32">
        <f t="shared" ref="C33:D38" si="19">B33+("00:05")</f>
        <v>0.32291666666666663</v>
      </c>
      <c r="D33" s="32">
        <f t="shared" si="19"/>
        <v>0.32638888888888884</v>
      </c>
      <c r="E33" s="32">
        <f t="shared" ref="E33:E38" si="20">D33+("00:20")</f>
        <v>0.34027777777777773</v>
      </c>
      <c r="F33" s="336">
        <f t="shared" si="14"/>
        <v>0.36111111111111105</v>
      </c>
      <c r="G33" s="303" t="s">
        <v>238</v>
      </c>
      <c r="H33" s="304">
        <f t="shared" si="15"/>
        <v>0.37499999999999994</v>
      </c>
      <c r="I33" s="304">
        <f t="shared" si="16"/>
        <v>0.39583333333333326</v>
      </c>
      <c r="J33" s="304">
        <f t="shared" si="17"/>
        <v>0.40624999999999994</v>
      </c>
      <c r="K33" s="304">
        <f t="shared" si="18"/>
        <v>0.40972222222222215</v>
      </c>
      <c r="L33" s="304">
        <f t="shared" si="18"/>
        <v>0.41319444444444436</v>
      </c>
      <c r="M33" s="340" t="s">
        <v>130</v>
      </c>
      <c r="N33" s="307"/>
      <c r="O33" s="233">
        <v>30</v>
      </c>
      <c r="P33" s="15">
        <v>0.64930555555555558</v>
      </c>
      <c r="Q33" s="235">
        <v>0.65277777777777779</v>
      </c>
      <c r="R33" s="15">
        <v>0.65625</v>
      </c>
      <c r="S33" s="15"/>
      <c r="T33" s="243" t="s">
        <v>208</v>
      </c>
      <c r="U33" s="86">
        <v>0.67013888888888884</v>
      </c>
      <c r="V33" s="86"/>
      <c r="W33" s="239">
        <v>0.67013888888888884</v>
      </c>
      <c r="X33" s="86">
        <v>0.68055555555555547</v>
      </c>
      <c r="Y33" s="86">
        <v>0.68402777777777768</v>
      </c>
      <c r="Z33" s="86">
        <v>0.68749999999999989</v>
      </c>
      <c r="AA33" s="245" t="s">
        <v>209</v>
      </c>
      <c r="AB33" s="296"/>
      <c r="AC33" s="298">
        <v>30</v>
      </c>
      <c r="AD33" s="299">
        <v>0.69444444444444442</v>
      </c>
      <c r="AE33" s="300">
        <v>0.70486111111111105</v>
      </c>
      <c r="AF33" s="300">
        <v>0.70833333333333326</v>
      </c>
      <c r="AG33" s="300">
        <v>0.71180555555555547</v>
      </c>
      <c r="AH33" s="301" t="s">
        <v>211</v>
      </c>
    </row>
    <row r="34" spans="1:34" ht="20.25">
      <c r="A34" s="302">
        <v>4</v>
      </c>
      <c r="B34" s="310">
        <v>0.40972222222222221</v>
      </c>
      <c r="C34" s="341">
        <f t="shared" si="19"/>
        <v>0.41319444444444442</v>
      </c>
      <c r="D34" s="341">
        <f t="shared" si="19"/>
        <v>0.41666666666666663</v>
      </c>
      <c r="E34" s="341">
        <f t="shared" si="20"/>
        <v>0.43055555555555552</v>
      </c>
      <c r="F34" s="335">
        <f t="shared" si="14"/>
        <v>0.45138888888888884</v>
      </c>
      <c r="G34" s="342" t="s">
        <v>238</v>
      </c>
      <c r="H34" s="305">
        <f t="shared" si="15"/>
        <v>0.46527777777777773</v>
      </c>
      <c r="I34" s="305">
        <f t="shared" si="16"/>
        <v>0.48611111111111105</v>
      </c>
      <c r="J34" s="305">
        <f t="shared" si="17"/>
        <v>0.49652777777777773</v>
      </c>
      <c r="K34" s="305">
        <f t="shared" si="18"/>
        <v>0.49999999999999994</v>
      </c>
      <c r="L34" s="305">
        <f t="shared" si="18"/>
        <v>0.50347222222222221</v>
      </c>
      <c r="M34" s="315" t="s">
        <v>130</v>
      </c>
      <c r="N34" s="307"/>
      <c r="O34" s="233">
        <v>31</v>
      </c>
      <c r="P34" s="22">
        <v>0.66319444444444442</v>
      </c>
      <c r="Q34" s="247">
        <v>0.66666666666666663</v>
      </c>
      <c r="R34" s="22">
        <v>0.67013888888888884</v>
      </c>
      <c r="S34" s="22">
        <v>0.68402777777777768</v>
      </c>
      <c r="T34" s="248" t="s">
        <v>212</v>
      </c>
      <c r="U34" s="26">
        <v>0.69791666666666652</v>
      </c>
      <c r="V34" s="26"/>
      <c r="W34" s="239">
        <v>0.71180555555555536</v>
      </c>
      <c r="X34" s="86">
        <v>0.72222222222222199</v>
      </c>
      <c r="Y34" s="86">
        <v>0.7256944444444442</v>
      </c>
      <c r="Z34" s="86">
        <v>0.72916666666666641</v>
      </c>
      <c r="AA34" s="245" t="s">
        <v>213</v>
      </c>
      <c r="AB34" s="296"/>
      <c r="AC34" s="298">
        <v>31</v>
      </c>
      <c r="AD34" s="299">
        <v>0.69791666666666674</v>
      </c>
      <c r="AE34" s="300">
        <v>0.70833333333333337</v>
      </c>
      <c r="AF34" s="300">
        <v>0.71180555555555558</v>
      </c>
      <c r="AG34" s="300">
        <v>0.71527777777777779</v>
      </c>
      <c r="AH34" s="301" t="s">
        <v>209</v>
      </c>
    </row>
    <row r="35" spans="1:34" ht="20.25">
      <c r="A35" s="302">
        <v>5</v>
      </c>
      <c r="B35" s="310">
        <v>0.49305555555555558</v>
      </c>
      <c r="C35" s="341">
        <f t="shared" si="19"/>
        <v>0.49652777777777779</v>
      </c>
      <c r="D35" s="341">
        <f t="shared" si="19"/>
        <v>0.5</v>
      </c>
      <c r="E35" s="341">
        <f t="shared" si="20"/>
        <v>0.51388888888888884</v>
      </c>
      <c r="F35" s="335">
        <f t="shared" si="14"/>
        <v>0.53472222222222221</v>
      </c>
      <c r="G35" s="342" t="s">
        <v>238</v>
      </c>
      <c r="H35" s="305">
        <f t="shared" si="15"/>
        <v>0.54861111111111105</v>
      </c>
      <c r="I35" s="305">
        <f t="shared" si="16"/>
        <v>0.56944444444444442</v>
      </c>
      <c r="J35" s="305">
        <f t="shared" si="17"/>
        <v>0.57986111111111105</v>
      </c>
      <c r="K35" s="305">
        <f t="shared" si="18"/>
        <v>0.58333333333333326</v>
      </c>
      <c r="L35" s="305">
        <f t="shared" si="18"/>
        <v>0.58680555555555547</v>
      </c>
      <c r="M35" s="315" t="s">
        <v>130</v>
      </c>
      <c r="N35" s="307"/>
      <c r="O35" s="233">
        <v>32</v>
      </c>
      <c r="P35" s="22">
        <v>0.67361111111111116</v>
      </c>
      <c r="Q35" s="247">
        <v>0.67708333333333337</v>
      </c>
      <c r="R35" s="22">
        <v>0.68055555555555558</v>
      </c>
      <c r="S35" s="22"/>
      <c r="T35" s="248" t="s">
        <v>208</v>
      </c>
      <c r="U35" s="26">
        <v>0.69791666666666674</v>
      </c>
      <c r="V35" s="86"/>
      <c r="W35" s="239">
        <v>0.69791666666666674</v>
      </c>
      <c r="X35" s="86">
        <v>0.70833333333333337</v>
      </c>
      <c r="Y35" s="86">
        <v>0.71180555555555558</v>
      </c>
      <c r="Z35" s="86">
        <v>0.71527777777777779</v>
      </c>
      <c r="AA35" s="245" t="s">
        <v>209</v>
      </c>
      <c r="AB35" s="296"/>
      <c r="AC35" s="298">
        <v>32</v>
      </c>
      <c r="AD35" s="299">
        <v>0.71180555555555536</v>
      </c>
      <c r="AE35" s="300">
        <v>0.72222222222222199</v>
      </c>
      <c r="AF35" s="300">
        <v>0.7256944444444442</v>
      </c>
      <c r="AG35" s="300">
        <v>0.72916666666666641</v>
      </c>
      <c r="AH35" s="301" t="s">
        <v>213</v>
      </c>
    </row>
    <row r="36" spans="1:34" ht="20.25">
      <c r="A36" s="302">
        <v>6</v>
      </c>
      <c r="B36" s="305">
        <v>0.61805555555555558</v>
      </c>
      <c r="C36" s="46">
        <f t="shared" si="19"/>
        <v>0.62152777777777779</v>
      </c>
      <c r="D36" s="46">
        <f t="shared" si="19"/>
        <v>0.625</v>
      </c>
      <c r="E36" s="46">
        <f t="shared" si="20"/>
        <v>0.63888888888888884</v>
      </c>
      <c r="F36" s="335">
        <f t="shared" si="14"/>
        <v>0.65972222222222221</v>
      </c>
      <c r="G36" s="309" t="s">
        <v>238</v>
      </c>
      <c r="H36" s="305">
        <f t="shared" si="15"/>
        <v>0.67361111111111105</v>
      </c>
      <c r="I36" s="305">
        <f t="shared" si="16"/>
        <v>0.69444444444444442</v>
      </c>
      <c r="J36" s="305">
        <f t="shared" si="17"/>
        <v>0.70486111111111105</v>
      </c>
      <c r="K36" s="305">
        <f t="shared" si="18"/>
        <v>0.70833333333333326</v>
      </c>
      <c r="L36" s="305">
        <f t="shared" si="18"/>
        <v>0.71180555555555547</v>
      </c>
      <c r="M36" s="315" t="s">
        <v>130</v>
      </c>
      <c r="N36" s="307"/>
      <c r="O36" s="233">
        <v>33</v>
      </c>
      <c r="P36" s="86">
        <v>0.6875</v>
      </c>
      <c r="Q36" s="235">
        <v>0.69097222222222221</v>
      </c>
      <c r="R36" s="15">
        <v>0.69444444444444442</v>
      </c>
      <c r="S36" s="15">
        <v>0.70833333333333326</v>
      </c>
      <c r="T36" s="243" t="s">
        <v>214</v>
      </c>
      <c r="U36" s="86">
        <v>0.73263888888888884</v>
      </c>
      <c r="V36" s="244"/>
      <c r="W36" s="239">
        <v>0.75</v>
      </c>
      <c r="X36" s="86">
        <v>0.76041666666666663</v>
      </c>
      <c r="Y36" s="86">
        <v>0.76388888888888884</v>
      </c>
      <c r="Z36" s="86">
        <v>0.76736111111111105</v>
      </c>
      <c r="AA36" s="245" t="s">
        <v>215</v>
      </c>
      <c r="AB36" s="296"/>
      <c r="AC36" s="298">
        <v>33</v>
      </c>
      <c r="AD36" s="299">
        <v>0.75</v>
      </c>
      <c r="AE36" s="300">
        <v>0.76041666666666663</v>
      </c>
      <c r="AF36" s="300">
        <v>0.76388888888888884</v>
      </c>
      <c r="AG36" s="300">
        <v>0.76736111111111105</v>
      </c>
      <c r="AH36" s="301" t="s">
        <v>215</v>
      </c>
    </row>
    <row r="37" spans="1:34" ht="20.25">
      <c r="A37" s="302">
        <v>7</v>
      </c>
      <c r="B37" s="305">
        <v>0.72222222222222221</v>
      </c>
      <c r="C37" s="46">
        <f t="shared" si="19"/>
        <v>0.72569444444444442</v>
      </c>
      <c r="D37" s="46">
        <f t="shared" si="19"/>
        <v>0.72916666666666663</v>
      </c>
      <c r="E37" s="46">
        <f t="shared" si="20"/>
        <v>0.74305555555555547</v>
      </c>
      <c r="F37" s="335">
        <f t="shared" si="14"/>
        <v>0.76388888888888884</v>
      </c>
      <c r="G37" s="309" t="s">
        <v>238</v>
      </c>
      <c r="H37" s="305">
        <f t="shared" si="15"/>
        <v>0.77777777777777768</v>
      </c>
      <c r="I37" s="305">
        <f t="shared" si="16"/>
        <v>0.79861111111111105</v>
      </c>
      <c r="J37" s="305">
        <f t="shared" si="17"/>
        <v>0.80902777777777768</v>
      </c>
      <c r="K37" s="305">
        <f t="shared" si="18"/>
        <v>0.81249999999999989</v>
      </c>
      <c r="L37" s="305">
        <f t="shared" si="18"/>
        <v>0.8159722222222221</v>
      </c>
      <c r="M37" s="315" t="s">
        <v>130</v>
      </c>
      <c r="N37" s="307"/>
      <c r="O37" s="233">
        <v>34</v>
      </c>
      <c r="P37" s="86">
        <v>0.70833333333333337</v>
      </c>
      <c r="Q37" s="235">
        <v>0.71180555555555558</v>
      </c>
      <c r="R37" s="15">
        <v>0.71527777777777779</v>
      </c>
      <c r="S37" s="15">
        <v>0.72916666666666663</v>
      </c>
      <c r="T37" s="243" t="s">
        <v>217</v>
      </c>
      <c r="U37" s="86">
        <v>0.73958333333333326</v>
      </c>
      <c r="V37" s="244" t="s">
        <v>218</v>
      </c>
      <c r="W37" s="239">
        <v>0.76041666666666663</v>
      </c>
      <c r="X37" s="86">
        <v>0.77083333333333326</v>
      </c>
      <c r="Y37" s="86">
        <v>0.77430555555555547</v>
      </c>
      <c r="Z37" s="86">
        <v>0.77777777777777768</v>
      </c>
      <c r="AA37" s="245" t="s">
        <v>219</v>
      </c>
      <c r="AB37" s="296"/>
      <c r="AC37" s="298">
        <v>34</v>
      </c>
      <c r="AD37" s="299">
        <v>0.75694444444444442</v>
      </c>
      <c r="AE37" s="300">
        <v>0.76736111111111105</v>
      </c>
      <c r="AF37" s="300">
        <v>0.77083333333333326</v>
      </c>
      <c r="AG37" s="300">
        <v>0.77430555555555547</v>
      </c>
      <c r="AH37" s="301" t="s">
        <v>209</v>
      </c>
    </row>
    <row r="38" spans="1:34" ht="21" thickBot="1">
      <c r="A38" s="316">
        <v>8</v>
      </c>
      <c r="B38" s="332">
        <v>0.80555555555555558</v>
      </c>
      <c r="C38" s="35">
        <f t="shared" si="19"/>
        <v>0.80902777777777779</v>
      </c>
      <c r="D38" s="35">
        <f t="shared" si="19"/>
        <v>0.8125</v>
      </c>
      <c r="E38" s="35">
        <f t="shared" si="20"/>
        <v>0.82638888888888884</v>
      </c>
      <c r="F38" s="336">
        <f t="shared" si="14"/>
        <v>0.84722222222222221</v>
      </c>
      <c r="G38" s="331" t="s">
        <v>238</v>
      </c>
      <c r="H38" s="305">
        <f t="shared" si="15"/>
        <v>0.86111111111111105</v>
      </c>
      <c r="I38" s="305">
        <f t="shared" si="16"/>
        <v>0.88194444444444442</v>
      </c>
      <c r="J38" s="325">
        <f t="shared" si="17"/>
        <v>0.89236111111111105</v>
      </c>
      <c r="K38" s="325">
        <f t="shared" si="18"/>
        <v>0.89583333333333326</v>
      </c>
      <c r="L38" s="325">
        <f t="shared" si="18"/>
        <v>0.89930555555555547</v>
      </c>
      <c r="M38" s="321" t="s">
        <v>130</v>
      </c>
      <c r="N38" s="307"/>
      <c r="O38" s="233">
        <v>35</v>
      </c>
      <c r="P38" s="22">
        <v>0.72222222222222221</v>
      </c>
      <c r="Q38" s="247">
        <v>0.72569444444444442</v>
      </c>
      <c r="R38" s="22">
        <v>0.72916666666666663</v>
      </c>
      <c r="S38" s="22">
        <v>0.74305555555555547</v>
      </c>
      <c r="T38" s="26" t="s">
        <v>210</v>
      </c>
      <c r="U38" s="26">
        <v>0.77777777777777768</v>
      </c>
      <c r="V38" s="271"/>
      <c r="W38" s="239">
        <v>0.79861111111111105</v>
      </c>
      <c r="X38" s="86">
        <v>0.80902777777777768</v>
      </c>
      <c r="Y38" s="86">
        <v>0.81249999999999989</v>
      </c>
      <c r="Z38" s="86">
        <v>0.8159722222222221</v>
      </c>
      <c r="AA38" s="245" t="s">
        <v>211</v>
      </c>
      <c r="AB38" s="296"/>
      <c r="AC38" s="298">
        <v>35</v>
      </c>
      <c r="AD38" s="299">
        <v>0.76041666666666663</v>
      </c>
      <c r="AE38" s="300">
        <v>0.77083333333333326</v>
      </c>
      <c r="AF38" s="300">
        <v>0.77430555555555547</v>
      </c>
      <c r="AG38" s="300">
        <v>0.77777777777777768</v>
      </c>
      <c r="AH38" s="301" t="s">
        <v>219</v>
      </c>
    </row>
    <row r="39" spans="1:34" ht="21.75" thickTop="1" thickBot="1">
      <c r="A39" s="343"/>
      <c r="B39" s="344"/>
      <c r="C39" s="345"/>
      <c r="D39" s="345"/>
      <c r="E39" s="345"/>
      <c r="F39" s="346"/>
      <c r="G39" s="344"/>
      <c r="H39" s="344"/>
      <c r="I39" s="344"/>
      <c r="J39" s="344"/>
      <c r="K39" s="344"/>
      <c r="L39" s="344"/>
      <c r="M39" s="347"/>
      <c r="N39" s="307"/>
      <c r="O39" s="233">
        <v>36</v>
      </c>
      <c r="P39" s="236">
        <v>0.73611111111111116</v>
      </c>
      <c r="Q39" s="235">
        <v>0.73958333333333337</v>
      </c>
      <c r="R39" s="236">
        <v>0.74305555555555558</v>
      </c>
      <c r="S39" s="236"/>
      <c r="T39" s="237" t="s">
        <v>208</v>
      </c>
      <c r="U39" s="236">
        <v>0.75694444444444442</v>
      </c>
      <c r="V39" s="238"/>
      <c r="W39" s="239">
        <v>0.75694444444444442</v>
      </c>
      <c r="X39" s="236">
        <v>0.76736111111111105</v>
      </c>
      <c r="Y39" s="236">
        <v>0.77083333333333326</v>
      </c>
      <c r="Z39" s="236">
        <v>0.77430555555555547</v>
      </c>
      <c r="AA39" s="240" t="s">
        <v>209</v>
      </c>
      <c r="AB39" s="296"/>
      <c r="AC39" s="298">
        <v>36</v>
      </c>
      <c r="AD39" s="299">
        <v>0.79861111111111105</v>
      </c>
      <c r="AE39" s="300">
        <v>0.80902777777777768</v>
      </c>
      <c r="AF39" s="300">
        <v>0.81249999999999989</v>
      </c>
      <c r="AG39" s="300">
        <v>0.8159722222222221</v>
      </c>
      <c r="AH39" s="301" t="s">
        <v>211</v>
      </c>
    </row>
    <row r="40" spans="1:34" ht="21" thickTop="1">
      <c r="A40" s="295" t="s">
        <v>224</v>
      </c>
      <c r="B40" s="517" t="s">
        <v>240</v>
      </c>
      <c r="C40" s="517"/>
      <c r="D40" s="517"/>
      <c r="E40" s="517"/>
      <c r="F40" s="517"/>
      <c r="G40" s="517"/>
      <c r="H40" s="517"/>
      <c r="I40" s="517"/>
      <c r="J40" s="517"/>
      <c r="K40" s="517"/>
      <c r="L40" s="517" t="s">
        <v>241</v>
      </c>
      <c r="M40" s="518"/>
      <c r="N40" s="307"/>
      <c r="O40" s="233">
        <v>37</v>
      </c>
      <c r="P40" s="15">
        <v>0.76736111111111116</v>
      </c>
      <c r="Q40" s="235">
        <v>0.77083333333333337</v>
      </c>
      <c r="R40" s="15">
        <v>0.77430555555555558</v>
      </c>
      <c r="S40" s="15">
        <v>0.78819444444444442</v>
      </c>
      <c r="T40" s="243" t="s">
        <v>212</v>
      </c>
      <c r="U40" s="86">
        <v>0.80208333333333326</v>
      </c>
      <c r="V40" s="86"/>
      <c r="W40" s="239">
        <v>0.8159722222222221</v>
      </c>
      <c r="X40" s="86">
        <v>0.82638888888888873</v>
      </c>
      <c r="Y40" s="86">
        <v>0.82986111111111094</v>
      </c>
      <c r="Z40" s="86">
        <v>0.83333333333333315</v>
      </c>
      <c r="AA40" s="245" t="s">
        <v>213</v>
      </c>
      <c r="AB40" s="296"/>
      <c r="AC40" s="298">
        <v>37</v>
      </c>
      <c r="AD40" s="299">
        <v>0.8159722222222221</v>
      </c>
      <c r="AE40" s="300">
        <v>0.82638888888888873</v>
      </c>
      <c r="AF40" s="300">
        <v>0.82986111111111094</v>
      </c>
      <c r="AG40" s="300">
        <v>0.83333333333333315</v>
      </c>
      <c r="AH40" s="301" t="s">
        <v>213</v>
      </c>
    </row>
    <row r="41" spans="1:34" ht="20.25">
      <c r="A41" s="348"/>
      <c r="B41" s="349" t="s">
        <v>148</v>
      </c>
      <c r="C41" s="349" t="s">
        <v>149</v>
      </c>
      <c r="D41" s="349" t="s">
        <v>148</v>
      </c>
      <c r="E41" s="349"/>
      <c r="F41" s="349" t="s">
        <v>242</v>
      </c>
      <c r="G41" s="349" t="s">
        <v>243</v>
      </c>
      <c r="H41" s="349" t="s">
        <v>244</v>
      </c>
      <c r="I41" s="297" t="s">
        <v>231</v>
      </c>
      <c r="J41" s="297" t="s">
        <v>201</v>
      </c>
      <c r="K41" s="297" t="s">
        <v>245</v>
      </c>
      <c r="L41" s="297" t="s">
        <v>201</v>
      </c>
      <c r="M41" s="311" t="s">
        <v>207</v>
      </c>
      <c r="N41" s="307"/>
      <c r="O41" s="233">
        <v>38</v>
      </c>
      <c r="P41" s="22">
        <v>0.77777777777777779</v>
      </c>
      <c r="Q41" s="247">
        <v>0.78125</v>
      </c>
      <c r="R41" s="22">
        <v>0.78472222222222221</v>
      </c>
      <c r="S41" s="22">
        <v>0.79861111111111105</v>
      </c>
      <c r="T41" s="248" t="s">
        <v>214</v>
      </c>
      <c r="U41" s="26">
        <v>0.82291666666666663</v>
      </c>
      <c r="V41" s="26"/>
      <c r="W41" s="239">
        <v>0.84027777777777779</v>
      </c>
      <c r="X41" s="86">
        <v>0.85069444444444442</v>
      </c>
      <c r="Y41" s="86">
        <v>0.85416666666666663</v>
      </c>
      <c r="Z41" s="86">
        <v>0.85763888888888884</v>
      </c>
      <c r="AA41" s="245" t="s">
        <v>215</v>
      </c>
      <c r="AB41" s="296"/>
      <c r="AC41" s="298">
        <v>38</v>
      </c>
      <c r="AD41" s="299">
        <v>0.81944444444444442</v>
      </c>
      <c r="AE41" s="300">
        <v>0.82986111111111105</v>
      </c>
      <c r="AF41" s="300">
        <v>0.83333333333333326</v>
      </c>
      <c r="AG41" s="300">
        <v>0.83680555555555547</v>
      </c>
      <c r="AH41" s="301" t="s">
        <v>209</v>
      </c>
    </row>
    <row r="42" spans="1:34" ht="20.25">
      <c r="A42" s="350">
        <v>1</v>
      </c>
      <c r="B42" s="351">
        <v>0.1875</v>
      </c>
      <c r="C42" s="351">
        <f t="shared" ref="C42:D59" si="21">B42+"00:05"</f>
        <v>0.19097222222222221</v>
      </c>
      <c r="D42" s="351">
        <f t="shared" si="21"/>
        <v>0.19444444444444442</v>
      </c>
      <c r="E42" s="351"/>
      <c r="F42" s="352" t="s">
        <v>246</v>
      </c>
      <c r="G42" s="351">
        <f>D42+"00:20"</f>
        <v>0.20833333333333331</v>
      </c>
      <c r="H42" s="352"/>
      <c r="I42" s="351">
        <f t="shared" ref="I42:I59" si="22">G42</f>
        <v>0.20833333333333331</v>
      </c>
      <c r="J42" s="351">
        <f t="shared" ref="J42:J59" si="23">I42+"00:15"</f>
        <v>0.21874999999999997</v>
      </c>
      <c r="K42" s="351">
        <f t="shared" ref="K42:L59" si="24">J42+"00:05"</f>
        <v>0.22222222222222218</v>
      </c>
      <c r="L42" s="351">
        <f t="shared" si="24"/>
        <v>0.22569444444444439</v>
      </c>
      <c r="M42" s="323" t="s">
        <v>247</v>
      </c>
      <c r="N42" s="307"/>
      <c r="O42" s="233">
        <v>39</v>
      </c>
      <c r="P42" s="26">
        <v>0.79513888888888884</v>
      </c>
      <c r="Q42" s="247">
        <v>0.79861111111111105</v>
      </c>
      <c r="R42" s="22">
        <v>0.80208333333333326</v>
      </c>
      <c r="S42" s="22"/>
      <c r="T42" s="248" t="s">
        <v>208</v>
      </c>
      <c r="U42" s="86">
        <v>0.81944444444444442</v>
      </c>
      <c r="V42" s="244"/>
      <c r="W42" s="239">
        <v>0.81944444444444442</v>
      </c>
      <c r="X42" s="86">
        <v>0.82986111111111105</v>
      </c>
      <c r="Y42" s="86">
        <v>0.83333333333333326</v>
      </c>
      <c r="Z42" s="86">
        <v>0.83680555555555547</v>
      </c>
      <c r="AA42" s="245" t="s">
        <v>209</v>
      </c>
      <c r="AB42" s="296"/>
      <c r="AC42" s="298">
        <v>39</v>
      </c>
      <c r="AD42" s="299">
        <v>0.84027777777777779</v>
      </c>
      <c r="AE42" s="300">
        <v>0.85069444444444442</v>
      </c>
      <c r="AF42" s="300">
        <v>0.85416666666666663</v>
      </c>
      <c r="AG42" s="300">
        <v>0.85763888888888884</v>
      </c>
      <c r="AH42" s="301" t="s">
        <v>215</v>
      </c>
    </row>
    <row r="43" spans="1:34" ht="20.25">
      <c r="A43" s="350">
        <v>2</v>
      </c>
      <c r="B43" s="351">
        <v>0.22569444444444445</v>
      </c>
      <c r="C43" s="351">
        <f t="shared" si="21"/>
        <v>0.22916666666666666</v>
      </c>
      <c r="D43" s="351">
        <f t="shared" si="21"/>
        <v>0.23263888888888887</v>
      </c>
      <c r="E43" s="351"/>
      <c r="F43" s="352" t="s">
        <v>246</v>
      </c>
      <c r="G43" s="351">
        <f t="shared" ref="G43:G56" si="25">D43+"00:20"</f>
        <v>0.24652777777777776</v>
      </c>
      <c r="H43" s="352"/>
      <c r="I43" s="351">
        <f t="shared" si="22"/>
        <v>0.24652777777777776</v>
      </c>
      <c r="J43" s="351">
        <f t="shared" si="23"/>
        <v>0.25694444444444442</v>
      </c>
      <c r="K43" s="351">
        <f t="shared" si="24"/>
        <v>0.26041666666666663</v>
      </c>
      <c r="L43" s="351">
        <f t="shared" si="24"/>
        <v>0.26388888888888884</v>
      </c>
      <c r="M43" s="323" t="s">
        <v>247</v>
      </c>
      <c r="N43" s="307"/>
      <c r="O43" s="233">
        <v>40</v>
      </c>
      <c r="P43" s="22">
        <v>0.80555555555555558</v>
      </c>
      <c r="Q43" s="247">
        <v>0.80902777777777779</v>
      </c>
      <c r="R43" s="22">
        <v>0.8125</v>
      </c>
      <c r="S43" s="22">
        <v>0.82638888888888884</v>
      </c>
      <c r="T43" s="26" t="s">
        <v>210</v>
      </c>
      <c r="U43" s="86">
        <v>0.86111111111111105</v>
      </c>
      <c r="V43" s="241"/>
      <c r="W43" s="239">
        <v>0.88194444444444442</v>
      </c>
      <c r="X43" s="86">
        <v>0.89236111111111105</v>
      </c>
      <c r="Y43" s="86">
        <v>0.89583333333333326</v>
      </c>
      <c r="Z43" s="86">
        <v>0.89930555555555547</v>
      </c>
      <c r="AA43" s="245" t="s">
        <v>211</v>
      </c>
      <c r="AB43" s="296"/>
      <c r="AC43" s="298">
        <v>40</v>
      </c>
      <c r="AD43" s="299">
        <v>0.88194444444444442</v>
      </c>
      <c r="AE43" s="300">
        <v>0.89236111111111105</v>
      </c>
      <c r="AF43" s="300">
        <v>0.89583333333333326</v>
      </c>
      <c r="AG43" s="300">
        <v>0.89930555555555547</v>
      </c>
      <c r="AH43" s="301" t="s">
        <v>211</v>
      </c>
    </row>
    <row r="44" spans="1:34" ht="20.25">
      <c r="A44" s="350">
        <v>3</v>
      </c>
      <c r="B44" s="351">
        <v>0.2638888888888889</v>
      </c>
      <c r="C44" s="351">
        <f t="shared" si="21"/>
        <v>0.2673611111111111</v>
      </c>
      <c r="D44" s="351">
        <f t="shared" si="21"/>
        <v>0.27083333333333331</v>
      </c>
      <c r="E44" s="351"/>
      <c r="F44" s="352" t="s">
        <v>246</v>
      </c>
      <c r="G44" s="351">
        <f t="shared" si="25"/>
        <v>0.28472222222222221</v>
      </c>
      <c r="H44" s="352"/>
      <c r="I44" s="351">
        <f t="shared" si="22"/>
        <v>0.28472222222222221</v>
      </c>
      <c r="J44" s="351">
        <f t="shared" si="23"/>
        <v>0.2951388888888889</v>
      </c>
      <c r="K44" s="351">
        <f t="shared" si="24"/>
        <v>0.2986111111111111</v>
      </c>
      <c r="L44" s="351">
        <f t="shared" si="24"/>
        <v>0.30208333333333331</v>
      </c>
      <c r="M44" s="323" t="s">
        <v>247</v>
      </c>
      <c r="N44" s="307"/>
      <c r="O44" s="233">
        <v>41</v>
      </c>
      <c r="P44" s="236">
        <v>0.86111111111111116</v>
      </c>
      <c r="Q44" s="235">
        <v>0.86458333333333337</v>
      </c>
      <c r="R44" s="236">
        <v>0.86805555555555558</v>
      </c>
      <c r="S44" s="236"/>
      <c r="T44" s="237" t="s">
        <v>208</v>
      </c>
      <c r="U44" s="236">
        <v>0.88541666666666674</v>
      </c>
      <c r="V44" s="238"/>
      <c r="W44" s="239">
        <v>0.88541666666666674</v>
      </c>
      <c r="X44" s="236">
        <v>0.89583333333333337</v>
      </c>
      <c r="Y44" s="236">
        <v>0.89930555555555558</v>
      </c>
      <c r="Z44" s="236">
        <v>0.90277777777777779</v>
      </c>
      <c r="AA44" s="240" t="s">
        <v>209</v>
      </c>
      <c r="AB44" s="296"/>
      <c r="AC44" s="298">
        <v>41</v>
      </c>
      <c r="AD44" s="299">
        <v>0.88541666666666674</v>
      </c>
      <c r="AE44" s="300">
        <v>0.89583333333333337</v>
      </c>
      <c r="AF44" s="300">
        <v>0.89930555555555558</v>
      </c>
      <c r="AG44" s="300">
        <v>0.90277777777777779</v>
      </c>
      <c r="AH44" s="301" t="s">
        <v>209</v>
      </c>
    </row>
    <row r="45" spans="1:34" ht="21" thickBot="1">
      <c r="A45" s="350">
        <v>4</v>
      </c>
      <c r="B45" s="353">
        <v>0.33680555555555558</v>
      </c>
      <c r="C45" s="351">
        <f t="shared" si="21"/>
        <v>0.34027777777777779</v>
      </c>
      <c r="D45" s="351">
        <f t="shared" si="21"/>
        <v>0.34375</v>
      </c>
      <c r="E45" s="351"/>
      <c r="F45" s="352" t="s">
        <v>246</v>
      </c>
      <c r="G45" s="351">
        <f t="shared" si="25"/>
        <v>0.3576388888888889</v>
      </c>
      <c r="H45" s="352"/>
      <c r="I45" s="351">
        <f t="shared" si="22"/>
        <v>0.3576388888888889</v>
      </c>
      <c r="J45" s="351">
        <f t="shared" si="23"/>
        <v>0.36805555555555558</v>
      </c>
      <c r="K45" s="351">
        <f t="shared" si="24"/>
        <v>0.37152777777777779</v>
      </c>
      <c r="L45" s="351">
        <f t="shared" si="24"/>
        <v>0.375</v>
      </c>
      <c r="M45" s="323" t="s">
        <v>247</v>
      </c>
      <c r="N45" s="307"/>
      <c r="O45" s="272">
        <v>42</v>
      </c>
      <c r="P45" s="273">
        <v>0.92013888888888884</v>
      </c>
      <c r="Q45" s="274">
        <v>0.92361111111111105</v>
      </c>
      <c r="R45" s="273">
        <v>0.92708333333333326</v>
      </c>
      <c r="S45" s="273"/>
      <c r="T45" s="275" t="s">
        <v>208</v>
      </c>
      <c r="U45" s="273">
        <v>0.9409722222222221</v>
      </c>
      <c r="V45" s="275"/>
      <c r="W45" s="276">
        <v>0.9409722222222221</v>
      </c>
      <c r="X45" s="273">
        <v>0.95138888888888873</v>
      </c>
      <c r="Y45" s="273">
        <v>0.95486111111111094</v>
      </c>
      <c r="Z45" s="273">
        <v>0.95833333333333315</v>
      </c>
      <c r="AA45" s="277" t="s">
        <v>209</v>
      </c>
      <c r="AB45" s="296"/>
      <c r="AC45" s="354">
        <v>42</v>
      </c>
      <c r="AD45" s="355">
        <v>0.9409722222222221</v>
      </c>
      <c r="AE45" s="356">
        <v>0.95138888888888873</v>
      </c>
      <c r="AF45" s="356">
        <v>0.95486111111111094</v>
      </c>
      <c r="AG45" s="356">
        <v>0.95833333333333315</v>
      </c>
      <c r="AH45" s="357" t="s">
        <v>209</v>
      </c>
    </row>
    <row r="46" spans="1:34" ht="20.25" thickTop="1">
      <c r="A46" s="350">
        <v>5</v>
      </c>
      <c r="B46" s="351">
        <v>0.40277777777777779</v>
      </c>
      <c r="C46" s="351">
        <f t="shared" si="21"/>
        <v>0.40625</v>
      </c>
      <c r="D46" s="351">
        <f t="shared" si="21"/>
        <v>0.40972222222222221</v>
      </c>
      <c r="E46" s="351"/>
      <c r="F46" s="352" t="s">
        <v>246</v>
      </c>
      <c r="G46" s="351">
        <f t="shared" si="25"/>
        <v>0.4236111111111111</v>
      </c>
      <c r="H46" s="352"/>
      <c r="I46" s="351">
        <f t="shared" si="22"/>
        <v>0.4236111111111111</v>
      </c>
      <c r="J46" s="351">
        <f t="shared" si="23"/>
        <v>0.43402777777777779</v>
      </c>
      <c r="K46" s="351">
        <f t="shared" si="24"/>
        <v>0.4375</v>
      </c>
      <c r="L46" s="351">
        <f t="shared" si="24"/>
        <v>0.44097222222222221</v>
      </c>
      <c r="M46" s="323" t="s">
        <v>247</v>
      </c>
      <c r="N46" s="307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</row>
    <row r="47" spans="1:34" ht="19.5">
      <c r="A47" s="350">
        <v>6</v>
      </c>
      <c r="B47" s="353">
        <v>0.44444444444444442</v>
      </c>
      <c r="C47" s="351">
        <f t="shared" si="21"/>
        <v>0.44791666666666663</v>
      </c>
      <c r="D47" s="351">
        <f t="shared" si="21"/>
        <v>0.45138888888888884</v>
      </c>
      <c r="E47" s="351"/>
      <c r="F47" s="352" t="s">
        <v>246</v>
      </c>
      <c r="G47" s="351">
        <f t="shared" si="25"/>
        <v>0.46527777777777773</v>
      </c>
      <c r="H47" s="352"/>
      <c r="I47" s="351">
        <f t="shared" si="22"/>
        <v>0.46527777777777773</v>
      </c>
      <c r="J47" s="351">
        <f t="shared" si="23"/>
        <v>0.47569444444444442</v>
      </c>
      <c r="K47" s="351">
        <f t="shared" si="24"/>
        <v>0.47916666666666663</v>
      </c>
      <c r="L47" s="351">
        <f t="shared" si="24"/>
        <v>0.48263888888888884</v>
      </c>
      <c r="M47" s="323" t="s">
        <v>247</v>
      </c>
      <c r="N47" s="307"/>
      <c r="O47" s="519" t="s">
        <v>248</v>
      </c>
      <c r="P47" s="519"/>
      <c r="Q47" s="519"/>
      <c r="R47" s="519"/>
      <c r="S47" s="519"/>
      <c r="T47" s="519"/>
      <c r="U47" s="519"/>
      <c r="V47" s="519"/>
      <c r="W47" s="519"/>
      <c r="X47" s="519"/>
      <c r="Y47" s="519"/>
      <c r="Z47" s="519"/>
      <c r="AA47" s="519"/>
      <c r="AB47" s="519"/>
      <c r="AC47" s="519"/>
      <c r="AD47" s="519"/>
      <c r="AE47" s="519"/>
      <c r="AF47" s="519"/>
      <c r="AG47" s="519"/>
      <c r="AH47" s="519"/>
    </row>
    <row r="48" spans="1:34" ht="19.5">
      <c r="A48" s="350">
        <v>7</v>
      </c>
      <c r="B48" s="353">
        <v>0.4826388888888889</v>
      </c>
      <c r="C48" s="351">
        <f t="shared" si="21"/>
        <v>0.4861111111111111</v>
      </c>
      <c r="D48" s="351">
        <f t="shared" si="21"/>
        <v>0.48958333333333331</v>
      </c>
      <c r="E48" s="351"/>
      <c r="F48" s="352" t="s">
        <v>246</v>
      </c>
      <c r="G48" s="351">
        <f t="shared" si="25"/>
        <v>0.50347222222222221</v>
      </c>
      <c r="H48" s="352"/>
      <c r="I48" s="351">
        <f t="shared" si="22"/>
        <v>0.50347222222222221</v>
      </c>
      <c r="J48" s="351">
        <f t="shared" si="23"/>
        <v>0.51388888888888884</v>
      </c>
      <c r="K48" s="351">
        <f t="shared" si="24"/>
        <v>0.51736111111111105</v>
      </c>
      <c r="L48" s="351">
        <f t="shared" si="24"/>
        <v>0.52083333333333326</v>
      </c>
      <c r="M48" s="323" t="s">
        <v>247</v>
      </c>
      <c r="N48" s="289"/>
      <c r="O48" s="519"/>
      <c r="P48" s="519"/>
      <c r="Q48" s="519"/>
      <c r="R48" s="519"/>
      <c r="S48" s="519"/>
      <c r="T48" s="519"/>
      <c r="U48" s="519"/>
      <c r="V48" s="519"/>
      <c r="W48" s="519"/>
      <c r="X48" s="519"/>
      <c r="Y48" s="519"/>
      <c r="Z48" s="519"/>
      <c r="AA48" s="519"/>
      <c r="AB48" s="519"/>
      <c r="AC48" s="519"/>
      <c r="AD48" s="519"/>
      <c r="AE48" s="519"/>
      <c r="AF48" s="519"/>
      <c r="AG48" s="519"/>
      <c r="AH48" s="519"/>
    </row>
    <row r="49" spans="1:34" ht="19.5">
      <c r="A49" s="350">
        <v>8</v>
      </c>
      <c r="B49" s="353">
        <v>0.51736111111111116</v>
      </c>
      <c r="C49" s="351">
        <f t="shared" si="21"/>
        <v>0.52083333333333337</v>
      </c>
      <c r="D49" s="351">
        <f t="shared" si="21"/>
        <v>0.52430555555555558</v>
      </c>
      <c r="E49" s="351"/>
      <c r="F49" s="352" t="s">
        <v>246</v>
      </c>
      <c r="G49" s="351">
        <f t="shared" si="25"/>
        <v>0.53819444444444442</v>
      </c>
      <c r="H49" s="352"/>
      <c r="I49" s="351">
        <f t="shared" si="22"/>
        <v>0.53819444444444442</v>
      </c>
      <c r="J49" s="351">
        <f t="shared" si="23"/>
        <v>0.54861111111111105</v>
      </c>
      <c r="K49" s="351">
        <f t="shared" si="24"/>
        <v>0.55208333333333326</v>
      </c>
      <c r="L49" s="351">
        <f t="shared" si="24"/>
        <v>0.55555555555555547</v>
      </c>
      <c r="M49" s="323" t="s">
        <v>247</v>
      </c>
      <c r="N49" s="289"/>
      <c r="O49" s="519"/>
      <c r="P49" s="519"/>
      <c r="Q49" s="519"/>
      <c r="R49" s="519"/>
      <c r="S49" s="519"/>
      <c r="T49" s="519"/>
      <c r="U49" s="519"/>
      <c r="V49" s="519"/>
      <c r="W49" s="519"/>
      <c r="X49" s="519"/>
      <c r="Y49" s="519"/>
      <c r="Z49" s="519"/>
      <c r="AA49" s="519"/>
      <c r="AB49" s="519"/>
      <c r="AC49" s="519"/>
      <c r="AD49" s="519"/>
      <c r="AE49" s="519"/>
      <c r="AF49" s="519"/>
      <c r="AG49" s="519"/>
      <c r="AH49" s="519"/>
    </row>
    <row r="50" spans="1:34" ht="19.5">
      <c r="A50" s="350">
        <v>9</v>
      </c>
      <c r="B50" s="353">
        <v>0.53472222222222221</v>
      </c>
      <c r="C50" s="351">
        <f t="shared" si="21"/>
        <v>0.53819444444444442</v>
      </c>
      <c r="D50" s="351">
        <f t="shared" si="21"/>
        <v>0.54166666666666663</v>
      </c>
      <c r="E50" s="351"/>
      <c r="F50" s="352" t="s">
        <v>246</v>
      </c>
      <c r="G50" s="351">
        <f t="shared" si="25"/>
        <v>0.55555555555555547</v>
      </c>
      <c r="H50" s="352"/>
      <c r="I50" s="351">
        <f t="shared" si="22"/>
        <v>0.55555555555555547</v>
      </c>
      <c r="J50" s="351">
        <f t="shared" si="23"/>
        <v>0.5659722222222221</v>
      </c>
      <c r="K50" s="351">
        <f t="shared" si="24"/>
        <v>0.56944444444444431</v>
      </c>
      <c r="L50" s="351">
        <f t="shared" si="24"/>
        <v>0.57291666666666652</v>
      </c>
      <c r="M50" s="323" t="s">
        <v>247</v>
      </c>
      <c r="N50" s="289"/>
      <c r="O50" s="519"/>
      <c r="P50" s="519"/>
      <c r="Q50" s="519"/>
      <c r="R50" s="519"/>
      <c r="S50" s="519"/>
      <c r="T50" s="519"/>
      <c r="U50" s="519"/>
      <c r="V50" s="519"/>
      <c r="W50" s="519"/>
      <c r="X50" s="519"/>
      <c r="Y50" s="519"/>
      <c r="Z50" s="519"/>
      <c r="AA50" s="519"/>
      <c r="AB50" s="519"/>
      <c r="AC50" s="519"/>
      <c r="AD50" s="519"/>
      <c r="AE50" s="519"/>
      <c r="AF50" s="519"/>
      <c r="AG50" s="519"/>
      <c r="AH50" s="519"/>
    </row>
    <row r="51" spans="1:34" ht="19.5">
      <c r="A51" s="350">
        <v>10</v>
      </c>
      <c r="B51" s="353">
        <v>0.58333333333333337</v>
      </c>
      <c r="C51" s="351">
        <f t="shared" si="21"/>
        <v>0.58680555555555558</v>
      </c>
      <c r="D51" s="351">
        <f t="shared" si="21"/>
        <v>0.59027777777777779</v>
      </c>
      <c r="E51" s="351"/>
      <c r="F51" s="352" t="s">
        <v>246</v>
      </c>
      <c r="G51" s="351">
        <f t="shared" si="25"/>
        <v>0.60416666666666663</v>
      </c>
      <c r="H51" s="352"/>
      <c r="I51" s="351">
        <f t="shared" si="22"/>
        <v>0.60416666666666663</v>
      </c>
      <c r="J51" s="351">
        <f t="shared" si="23"/>
        <v>0.61458333333333326</v>
      </c>
      <c r="K51" s="351">
        <f t="shared" si="24"/>
        <v>0.61805555555555547</v>
      </c>
      <c r="L51" s="351">
        <f t="shared" si="24"/>
        <v>0.62152777777777768</v>
      </c>
      <c r="M51" s="323" t="s">
        <v>247</v>
      </c>
      <c r="N51" s="289"/>
      <c r="O51" s="520" t="s">
        <v>249</v>
      </c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</row>
    <row r="52" spans="1:34" ht="19.5">
      <c r="A52" s="350">
        <v>11</v>
      </c>
      <c r="B52" s="353">
        <v>0.60416666666666663</v>
      </c>
      <c r="C52" s="351">
        <f t="shared" si="21"/>
        <v>0.60763888888888884</v>
      </c>
      <c r="D52" s="351">
        <f t="shared" si="21"/>
        <v>0.61111111111111105</v>
      </c>
      <c r="E52" s="351"/>
      <c r="F52" s="352" t="s">
        <v>246</v>
      </c>
      <c r="G52" s="351">
        <f>D52+"00:25"</f>
        <v>0.62847222222222221</v>
      </c>
      <c r="H52" s="352"/>
      <c r="I52" s="351">
        <f t="shared" si="22"/>
        <v>0.62847222222222221</v>
      </c>
      <c r="J52" s="351">
        <f t="shared" si="23"/>
        <v>0.63888888888888884</v>
      </c>
      <c r="K52" s="351">
        <f t="shared" si="24"/>
        <v>0.64236111111111105</v>
      </c>
      <c r="L52" s="351">
        <f t="shared" si="24"/>
        <v>0.64583333333333326</v>
      </c>
      <c r="M52" s="323" t="s">
        <v>247</v>
      </c>
      <c r="N52" s="289"/>
      <c r="O52" s="520"/>
      <c r="P52" s="520"/>
      <c r="Q52" s="520"/>
      <c r="R52" s="520"/>
      <c r="S52" s="520"/>
      <c r="T52" s="520"/>
      <c r="U52" s="520"/>
      <c r="V52" s="520"/>
      <c r="W52" s="520"/>
      <c r="X52" s="520"/>
      <c r="Y52" s="520"/>
      <c r="Z52" s="520"/>
      <c r="AA52" s="520"/>
      <c r="AB52" s="520"/>
      <c r="AC52" s="520"/>
      <c r="AD52" s="520"/>
      <c r="AE52" s="520"/>
      <c r="AF52" s="520"/>
      <c r="AG52" s="520"/>
      <c r="AH52" s="520"/>
    </row>
    <row r="53" spans="1:34" ht="19.5">
      <c r="A53" s="350">
        <v>12</v>
      </c>
      <c r="B53" s="353">
        <v>0.625</v>
      </c>
      <c r="C53" s="351">
        <f t="shared" si="21"/>
        <v>0.62847222222222221</v>
      </c>
      <c r="D53" s="351">
        <f t="shared" si="21"/>
        <v>0.63194444444444442</v>
      </c>
      <c r="E53" s="351"/>
      <c r="F53" s="352" t="s">
        <v>246</v>
      </c>
      <c r="G53" s="351">
        <f t="shared" si="25"/>
        <v>0.64583333333333326</v>
      </c>
      <c r="H53" s="352"/>
      <c r="I53" s="351">
        <f t="shared" si="22"/>
        <v>0.64583333333333326</v>
      </c>
      <c r="J53" s="351">
        <f t="shared" si="23"/>
        <v>0.65624999999999989</v>
      </c>
      <c r="K53" s="351">
        <f t="shared" si="24"/>
        <v>0.6597222222222221</v>
      </c>
      <c r="L53" s="351">
        <f t="shared" si="24"/>
        <v>0.66319444444444431</v>
      </c>
      <c r="M53" s="323" t="s">
        <v>247</v>
      </c>
      <c r="N53" s="289"/>
      <c r="O53" s="521" t="s">
        <v>250</v>
      </c>
      <c r="P53" s="521"/>
      <c r="Q53" s="521"/>
      <c r="R53" s="521"/>
      <c r="S53" s="521"/>
      <c r="T53" s="521"/>
      <c r="U53" s="521"/>
      <c r="V53" s="521"/>
      <c r="W53" s="521"/>
      <c r="X53" s="521"/>
      <c r="Y53" s="521"/>
      <c r="Z53" s="521"/>
      <c r="AA53" s="521"/>
      <c r="AB53" s="521"/>
      <c r="AC53" s="521"/>
      <c r="AD53" s="521"/>
      <c r="AE53" s="521"/>
      <c r="AF53" s="521"/>
      <c r="AG53" s="521"/>
      <c r="AH53" s="521"/>
    </row>
    <row r="54" spans="1:34" ht="19.5">
      <c r="A54" s="350">
        <v>13</v>
      </c>
      <c r="B54" s="353">
        <v>0.64930555555555558</v>
      </c>
      <c r="C54" s="351">
        <f t="shared" si="21"/>
        <v>0.65277777777777779</v>
      </c>
      <c r="D54" s="351">
        <f t="shared" si="21"/>
        <v>0.65625</v>
      </c>
      <c r="E54" s="351"/>
      <c r="F54" s="352" t="s">
        <v>246</v>
      </c>
      <c r="G54" s="351">
        <f t="shared" si="25"/>
        <v>0.67013888888888884</v>
      </c>
      <c r="H54" s="352"/>
      <c r="I54" s="351">
        <f t="shared" si="22"/>
        <v>0.67013888888888884</v>
      </c>
      <c r="J54" s="351">
        <f t="shared" si="23"/>
        <v>0.68055555555555547</v>
      </c>
      <c r="K54" s="351">
        <f t="shared" si="24"/>
        <v>0.68402777777777768</v>
      </c>
      <c r="L54" s="351">
        <f t="shared" si="24"/>
        <v>0.68749999999999989</v>
      </c>
      <c r="M54" s="323" t="s">
        <v>247</v>
      </c>
      <c r="N54" s="289"/>
      <c r="O54" s="521"/>
      <c r="P54" s="521"/>
      <c r="Q54" s="521"/>
      <c r="R54" s="521"/>
      <c r="S54" s="521"/>
      <c r="T54" s="521"/>
      <c r="U54" s="521"/>
      <c r="V54" s="521"/>
      <c r="W54" s="521"/>
      <c r="X54" s="521"/>
      <c r="Y54" s="521"/>
      <c r="Z54" s="521"/>
      <c r="AA54" s="521"/>
      <c r="AB54" s="521"/>
      <c r="AC54" s="521"/>
      <c r="AD54" s="521"/>
      <c r="AE54" s="521"/>
      <c r="AF54" s="521"/>
      <c r="AG54" s="521"/>
      <c r="AH54" s="521"/>
    </row>
    <row r="55" spans="1:34" ht="19.5">
      <c r="A55" s="350">
        <v>14</v>
      </c>
      <c r="B55" s="353">
        <v>0.67361111111111116</v>
      </c>
      <c r="C55" s="351">
        <f t="shared" si="21"/>
        <v>0.67708333333333337</v>
      </c>
      <c r="D55" s="351">
        <f t="shared" si="21"/>
        <v>0.68055555555555558</v>
      </c>
      <c r="E55" s="351"/>
      <c r="F55" s="352" t="s">
        <v>246</v>
      </c>
      <c r="G55" s="351">
        <f>D55+"00:25"</f>
        <v>0.69791666666666674</v>
      </c>
      <c r="H55" s="352"/>
      <c r="I55" s="351">
        <f t="shared" si="22"/>
        <v>0.69791666666666674</v>
      </c>
      <c r="J55" s="351">
        <f t="shared" si="23"/>
        <v>0.70833333333333337</v>
      </c>
      <c r="K55" s="351">
        <f t="shared" si="24"/>
        <v>0.71180555555555558</v>
      </c>
      <c r="L55" s="351">
        <f t="shared" si="24"/>
        <v>0.71527777777777779</v>
      </c>
      <c r="M55" s="323" t="s">
        <v>247</v>
      </c>
      <c r="N55" s="289"/>
      <c r="O55" s="520" t="s">
        <v>251</v>
      </c>
      <c r="P55" s="520"/>
      <c r="Q55" s="520"/>
      <c r="R55" s="520"/>
      <c r="S55" s="520"/>
      <c r="T55" s="520"/>
      <c r="U55" s="520"/>
      <c r="V55" s="520"/>
      <c r="W55" s="520"/>
      <c r="X55" s="520"/>
      <c r="Y55" s="520"/>
      <c r="Z55" s="520"/>
      <c r="AA55" s="520"/>
      <c r="AB55" s="520"/>
      <c r="AC55" s="520"/>
      <c r="AD55" s="520"/>
      <c r="AE55" s="520"/>
      <c r="AF55" s="520"/>
      <c r="AG55" s="520"/>
      <c r="AH55" s="520"/>
    </row>
    <row r="56" spans="1:34" ht="19.5">
      <c r="A56" s="350">
        <v>15</v>
      </c>
      <c r="B56" s="353">
        <v>0.73611111111111116</v>
      </c>
      <c r="C56" s="351">
        <f t="shared" si="21"/>
        <v>0.73958333333333337</v>
      </c>
      <c r="D56" s="351">
        <f t="shared" si="21"/>
        <v>0.74305555555555558</v>
      </c>
      <c r="E56" s="351"/>
      <c r="F56" s="352" t="s">
        <v>246</v>
      </c>
      <c r="G56" s="351">
        <f t="shared" si="25"/>
        <v>0.75694444444444442</v>
      </c>
      <c r="H56" s="352"/>
      <c r="I56" s="351">
        <f t="shared" si="22"/>
        <v>0.75694444444444442</v>
      </c>
      <c r="J56" s="351">
        <f t="shared" si="23"/>
        <v>0.76736111111111105</v>
      </c>
      <c r="K56" s="351">
        <f t="shared" si="24"/>
        <v>0.77083333333333326</v>
      </c>
      <c r="L56" s="351">
        <f t="shared" si="24"/>
        <v>0.77430555555555547</v>
      </c>
      <c r="M56" s="323" t="s">
        <v>247</v>
      </c>
      <c r="N56" s="289"/>
      <c r="O56" s="520"/>
      <c r="P56" s="520"/>
      <c r="Q56" s="520"/>
      <c r="R56" s="520"/>
      <c r="S56" s="520"/>
      <c r="T56" s="520"/>
      <c r="U56" s="520"/>
      <c r="V56" s="520"/>
      <c r="W56" s="520"/>
      <c r="X56" s="520"/>
      <c r="Y56" s="520"/>
      <c r="Z56" s="520"/>
      <c r="AA56" s="520"/>
      <c r="AB56" s="520"/>
      <c r="AC56" s="520"/>
      <c r="AD56" s="520"/>
      <c r="AE56" s="520"/>
      <c r="AF56" s="520"/>
      <c r="AG56" s="520"/>
      <c r="AH56" s="520"/>
    </row>
    <row r="57" spans="1:34" ht="20.25">
      <c r="A57" s="350">
        <v>16</v>
      </c>
      <c r="B57" s="351">
        <v>0.79513888888888884</v>
      </c>
      <c r="C57" s="351">
        <f t="shared" si="21"/>
        <v>0.79861111111111105</v>
      </c>
      <c r="D57" s="351">
        <f t="shared" si="21"/>
        <v>0.80208333333333326</v>
      </c>
      <c r="E57" s="351"/>
      <c r="F57" s="352" t="s">
        <v>246</v>
      </c>
      <c r="G57" s="351">
        <f>D57+"00:25"</f>
        <v>0.81944444444444442</v>
      </c>
      <c r="H57" s="352"/>
      <c r="I57" s="351">
        <f t="shared" si="22"/>
        <v>0.81944444444444442</v>
      </c>
      <c r="J57" s="351">
        <f t="shared" si="23"/>
        <v>0.82986111111111105</v>
      </c>
      <c r="K57" s="351">
        <f t="shared" si="24"/>
        <v>0.83333333333333326</v>
      </c>
      <c r="L57" s="351">
        <f t="shared" si="24"/>
        <v>0.83680555555555547</v>
      </c>
      <c r="M57" s="323" t="s">
        <v>247</v>
      </c>
      <c r="N57" s="289"/>
      <c r="O57" s="522" t="s">
        <v>252</v>
      </c>
      <c r="P57" s="522"/>
      <c r="Q57" s="522"/>
      <c r="R57" s="522"/>
      <c r="S57" s="522"/>
      <c r="T57" s="522"/>
      <c r="U57" s="522"/>
      <c r="V57" s="522"/>
      <c r="W57" s="522"/>
      <c r="X57" s="522"/>
      <c r="Y57" s="522"/>
      <c r="Z57" s="522"/>
      <c r="AA57" s="522"/>
      <c r="AB57" s="522"/>
      <c r="AC57" s="522"/>
      <c r="AD57" s="522"/>
      <c r="AE57" s="522"/>
      <c r="AF57" s="522"/>
      <c r="AG57" s="522"/>
      <c r="AH57" s="522"/>
    </row>
    <row r="58" spans="1:34" ht="19.5">
      <c r="A58" s="350">
        <v>17</v>
      </c>
      <c r="B58" s="351">
        <v>0.86111111111111116</v>
      </c>
      <c r="C58" s="351">
        <f t="shared" si="21"/>
        <v>0.86458333333333337</v>
      </c>
      <c r="D58" s="351">
        <f t="shared" si="21"/>
        <v>0.86805555555555558</v>
      </c>
      <c r="E58" s="351"/>
      <c r="F58" s="352" t="s">
        <v>246</v>
      </c>
      <c r="G58" s="351">
        <f>D58+"00:25"</f>
        <v>0.88541666666666674</v>
      </c>
      <c r="H58" s="352"/>
      <c r="I58" s="351">
        <f t="shared" si="22"/>
        <v>0.88541666666666674</v>
      </c>
      <c r="J58" s="351">
        <f t="shared" si="23"/>
        <v>0.89583333333333337</v>
      </c>
      <c r="K58" s="351">
        <f t="shared" si="24"/>
        <v>0.89930555555555558</v>
      </c>
      <c r="L58" s="351">
        <f t="shared" si="24"/>
        <v>0.90277777777777779</v>
      </c>
      <c r="M58" s="323" t="s">
        <v>247</v>
      </c>
      <c r="N58" s="289"/>
      <c r="O58" s="516" t="s">
        <v>253</v>
      </c>
      <c r="P58" s="516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  <c r="AC58" s="516"/>
      <c r="AD58" s="516"/>
      <c r="AE58" s="516"/>
      <c r="AF58" s="516"/>
      <c r="AG58" s="516"/>
      <c r="AH58" s="516"/>
    </row>
    <row r="59" spans="1:34" ht="20.25" thickBot="1">
      <c r="A59" s="358">
        <v>18</v>
      </c>
      <c r="B59" s="359">
        <v>0.92013888888888884</v>
      </c>
      <c r="C59" s="359">
        <f t="shared" si="21"/>
        <v>0.92361111111111105</v>
      </c>
      <c r="D59" s="359">
        <f t="shared" si="21"/>
        <v>0.92708333333333326</v>
      </c>
      <c r="E59" s="359"/>
      <c r="F59" s="360" t="s">
        <v>246</v>
      </c>
      <c r="G59" s="359">
        <f>D59+"00:20"</f>
        <v>0.9409722222222221</v>
      </c>
      <c r="H59" s="360"/>
      <c r="I59" s="359">
        <f t="shared" si="22"/>
        <v>0.9409722222222221</v>
      </c>
      <c r="J59" s="359">
        <f t="shared" si="23"/>
        <v>0.95138888888888873</v>
      </c>
      <c r="K59" s="359">
        <f t="shared" si="24"/>
        <v>0.95486111111111094</v>
      </c>
      <c r="L59" s="359">
        <f t="shared" si="24"/>
        <v>0.95833333333333315</v>
      </c>
      <c r="M59" s="326" t="s">
        <v>247</v>
      </c>
      <c r="N59" s="289"/>
      <c r="O59" s="516"/>
      <c r="P59" s="516"/>
      <c r="Q59" s="516"/>
      <c r="R59" s="516"/>
      <c r="S59" s="516"/>
      <c r="T59" s="516"/>
      <c r="U59" s="516"/>
      <c r="V59" s="516"/>
      <c r="W59" s="516"/>
      <c r="X59" s="516"/>
      <c r="Y59" s="516"/>
      <c r="Z59" s="516"/>
      <c r="AA59" s="516"/>
      <c r="AB59" s="516"/>
      <c r="AC59" s="516"/>
      <c r="AD59" s="516"/>
      <c r="AE59" s="516"/>
      <c r="AF59" s="516"/>
      <c r="AG59" s="516"/>
      <c r="AH59" s="516"/>
    </row>
    <row r="60" spans="1:34" ht="17.25" thickTop="1"/>
  </sheetData>
  <mergeCells count="25">
    <mergeCell ref="O58:AH59"/>
    <mergeCell ref="B29:H29"/>
    <mergeCell ref="I29:K29"/>
    <mergeCell ref="L29:M29"/>
    <mergeCell ref="B40:H40"/>
    <mergeCell ref="I40:K40"/>
    <mergeCell ref="L40:M40"/>
    <mergeCell ref="O47:AH50"/>
    <mergeCell ref="O51:AH52"/>
    <mergeCell ref="O53:AH54"/>
    <mergeCell ref="O55:AH56"/>
    <mergeCell ref="O57:AH57"/>
    <mergeCell ref="A11:M11"/>
    <mergeCell ref="B12:H12"/>
    <mergeCell ref="I12:K12"/>
    <mergeCell ref="L12:M12"/>
    <mergeCell ref="B21:H21"/>
    <mergeCell ref="I21:K21"/>
    <mergeCell ref="L21:M21"/>
    <mergeCell ref="A1:M1"/>
    <mergeCell ref="O1:AA1"/>
    <mergeCell ref="AC1:AH1"/>
    <mergeCell ref="B3:H3"/>
    <mergeCell ref="I3:K3"/>
    <mergeCell ref="L3:M3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80" orientation="portrait" verticalDpi="0" r:id="rId1"/>
  <rowBreaks count="1" manualBreakCount="1">
    <brk id="39" max="33" man="1"/>
  </rowBreaks>
  <colBreaks count="2" manualBreakCount="2">
    <brk id="14" max="60" man="1"/>
    <brk id="28" max="60" man="1"/>
  </colBreaks>
  <ignoredErrors>
    <ignoredError sqref="AH4:AH6 AH32 AH45 AA13 M42:M59 AA33 AA44:AA45 AA22 AA4" numberStoredAsText="1"/>
    <ignoredError sqref="AH7:AH9 AH10:AH19 AH20:AH31 AH33:AH44 AA23:AA32 AA34:AA43 AA14:AA21 AA7:AA12 AA5:AA6" twoDigitTextYear="1" numberStoredAsText="1"/>
    <ignoredError sqref="M5:M10 M14:M19 M23:M27 M31:M38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="85" zoomScaleNormal="85" workbookViewId="0">
      <selection activeCell="O7" sqref="O7"/>
    </sheetView>
  </sheetViews>
  <sheetFormatPr defaultRowHeight="16.5"/>
  <cols>
    <col min="1" max="2" width="8.875" customWidth="1"/>
    <col min="3" max="3" width="17" customWidth="1"/>
    <col min="4" max="4" width="11.375" customWidth="1"/>
    <col min="5" max="7" width="8.875" customWidth="1"/>
    <col min="8" max="8" width="12.125" customWidth="1"/>
    <col min="9" max="10" width="8.875" customWidth="1"/>
    <col min="11" max="11" width="2.75" customWidth="1"/>
  </cols>
  <sheetData>
    <row r="1" spans="1:10" ht="42" customHeight="1">
      <c r="A1" s="523" t="s">
        <v>16</v>
      </c>
      <c r="B1" s="524"/>
      <c r="C1" s="524"/>
      <c r="D1" s="524"/>
      <c r="E1" s="524"/>
      <c r="F1" s="524"/>
      <c r="G1" s="524"/>
      <c r="H1" s="524"/>
      <c r="I1" s="524"/>
      <c r="J1" s="525"/>
    </row>
    <row r="2" spans="1:10" ht="21.75" customHeight="1">
      <c r="A2" s="526" t="s">
        <v>300</v>
      </c>
      <c r="B2" s="527"/>
      <c r="C2" s="527"/>
      <c r="D2" s="527"/>
      <c r="E2" s="527"/>
      <c r="F2" s="527"/>
      <c r="G2" s="527"/>
      <c r="H2" s="527"/>
      <c r="I2" s="527"/>
      <c r="J2" s="528"/>
    </row>
    <row r="3" spans="1:10" ht="21.75" customHeight="1">
      <c r="A3" s="529" t="s">
        <v>152</v>
      </c>
      <c r="B3" s="529"/>
      <c r="C3" s="529"/>
      <c r="D3" s="529"/>
      <c r="E3" s="529"/>
      <c r="F3" s="529"/>
      <c r="G3" s="529"/>
      <c r="H3" s="529"/>
      <c r="I3" s="529"/>
      <c r="J3" s="529"/>
    </row>
    <row r="4" spans="1:10" ht="21.75" customHeight="1" thickBot="1">
      <c r="A4" s="530" t="s">
        <v>153</v>
      </c>
      <c r="B4" s="530"/>
      <c r="C4" s="530"/>
      <c r="D4" s="530"/>
      <c r="E4" s="530"/>
      <c r="F4" s="530"/>
      <c r="G4" s="530"/>
      <c r="H4" s="530"/>
      <c r="I4" s="530"/>
      <c r="J4" s="530"/>
    </row>
    <row r="5" spans="1:10" ht="45.75" customHeight="1" thickTop="1" thickBot="1">
      <c r="A5" s="531" t="s">
        <v>297</v>
      </c>
      <c r="B5" s="532"/>
      <c r="C5" s="532"/>
      <c r="D5" s="532"/>
      <c r="E5" s="532"/>
      <c r="F5" s="533" t="s">
        <v>298</v>
      </c>
      <c r="G5" s="534"/>
      <c r="H5" s="534"/>
      <c r="I5" s="534"/>
      <c r="J5" s="534"/>
    </row>
    <row r="6" spans="1:10" ht="40.5" customHeight="1" thickTop="1" thickBot="1">
      <c r="A6" s="447" t="s">
        <v>0</v>
      </c>
      <c r="B6" s="440" t="s">
        <v>2</v>
      </c>
      <c r="C6" s="441" t="s">
        <v>151</v>
      </c>
      <c r="D6" s="440" t="s">
        <v>0</v>
      </c>
      <c r="E6" s="535" t="s">
        <v>255</v>
      </c>
      <c r="F6" s="440" t="s">
        <v>0</v>
      </c>
      <c r="G6" s="440" t="s">
        <v>2</v>
      </c>
      <c r="H6" s="441" t="s">
        <v>151</v>
      </c>
      <c r="I6" s="440" t="s">
        <v>2</v>
      </c>
      <c r="J6" s="442" t="s">
        <v>0</v>
      </c>
    </row>
    <row r="7" spans="1:10" ht="21.75" customHeight="1" thickTop="1">
      <c r="A7" s="446">
        <v>0.34722222222222227</v>
      </c>
      <c r="B7" s="434">
        <v>0.35069444444444442</v>
      </c>
      <c r="C7" s="434">
        <v>0.3576388888888889</v>
      </c>
      <c r="D7" s="434">
        <v>0.36458333333333331</v>
      </c>
      <c r="E7" s="536"/>
      <c r="F7" s="422">
        <v>0.33333333333333331</v>
      </c>
      <c r="G7" s="422">
        <v>0.33680555555555558</v>
      </c>
      <c r="H7" s="422">
        <v>0.34722222222222227</v>
      </c>
      <c r="I7" s="422">
        <v>0.35416666666666669</v>
      </c>
      <c r="J7" s="439">
        <v>0.3611111111111111</v>
      </c>
    </row>
    <row r="8" spans="1:10" ht="21.75" customHeight="1">
      <c r="A8" s="97">
        <v>0.41666666666666669</v>
      </c>
      <c r="B8" s="98">
        <v>0.4201388888888889</v>
      </c>
      <c r="C8" s="98">
        <v>0.42708333333333331</v>
      </c>
      <c r="D8" s="426">
        <v>0.4375</v>
      </c>
      <c r="E8" s="536"/>
      <c r="F8" s="426">
        <v>0.39583333333333331</v>
      </c>
      <c r="G8" s="426">
        <v>0.39930555555555558</v>
      </c>
      <c r="H8" s="426">
        <v>0.40972222222222227</v>
      </c>
      <c r="I8" s="426">
        <v>0.41666666666666669</v>
      </c>
      <c r="J8" s="99">
        <v>0.42361111111111105</v>
      </c>
    </row>
    <row r="9" spans="1:10" ht="21.75" customHeight="1">
      <c r="A9" s="97">
        <v>0.44444444444444442</v>
      </c>
      <c r="B9" s="98">
        <v>0.44791666666666663</v>
      </c>
      <c r="C9" s="98">
        <v>0.45486111111111105</v>
      </c>
      <c r="D9" s="426">
        <v>0.46527777777777773</v>
      </c>
      <c r="E9" s="536"/>
      <c r="F9" s="426">
        <v>0.44791666666666669</v>
      </c>
      <c r="G9" s="426">
        <v>0.4513888888888889</v>
      </c>
      <c r="H9" s="426">
        <v>0.46180555555555558</v>
      </c>
      <c r="I9" s="426">
        <v>0.46875</v>
      </c>
      <c r="J9" s="99">
        <v>0.47569444444444442</v>
      </c>
    </row>
    <row r="10" spans="1:10" ht="21.75" customHeight="1">
      <c r="A10" s="97">
        <v>0.52083333333333337</v>
      </c>
      <c r="B10" s="98">
        <v>0.52430555555555558</v>
      </c>
      <c r="C10" s="98">
        <v>0.53125</v>
      </c>
      <c r="D10" s="426">
        <v>0.54166666666666663</v>
      </c>
      <c r="E10" s="536"/>
      <c r="F10" s="426">
        <v>0.47916666666666669</v>
      </c>
      <c r="G10" s="426">
        <v>0.4826388888888889</v>
      </c>
      <c r="H10" s="426">
        <v>0.49305555555555558</v>
      </c>
      <c r="I10" s="426">
        <v>0.5</v>
      </c>
      <c r="J10" s="99">
        <v>0.50694444444444442</v>
      </c>
    </row>
    <row r="11" spans="1:10" ht="21.75" customHeight="1">
      <c r="A11" s="97">
        <v>0.55208333333333337</v>
      </c>
      <c r="B11" s="98">
        <v>0.55555555555555558</v>
      </c>
      <c r="C11" s="98">
        <v>0.5625</v>
      </c>
      <c r="D11" s="426">
        <v>0.57291666666666663</v>
      </c>
      <c r="E11" s="536"/>
      <c r="F11" s="426">
        <v>0.51041666666666663</v>
      </c>
      <c r="G11" s="426">
        <v>0.51388888888888895</v>
      </c>
      <c r="H11" s="426">
        <v>0.52430555555555558</v>
      </c>
      <c r="I11" s="426">
        <v>0.53125</v>
      </c>
      <c r="J11" s="99">
        <v>0.53819444444444431</v>
      </c>
    </row>
    <row r="12" spans="1:10" ht="21.75" customHeight="1">
      <c r="A12" s="97">
        <v>0.59027777777777779</v>
      </c>
      <c r="B12" s="98">
        <v>0.59375</v>
      </c>
      <c r="C12" s="98">
        <v>0.60069444444444442</v>
      </c>
      <c r="D12" s="426">
        <v>0.61111111111111105</v>
      </c>
      <c r="E12" s="536"/>
      <c r="F12" s="426">
        <v>0.54166666666666663</v>
      </c>
      <c r="G12" s="426">
        <v>0.54513888888888895</v>
      </c>
      <c r="H12" s="426">
        <v>0.55555555555555558</v>
      </c>
      <c r="I12" s="426">
        <v>0.5625</v>
      </c>
      <c r="J12" s="99">
        <v>0.56944444444444431</v>
      </c>
    </row>
    <row r="13" spans="1:10" ht="21.75" customHeight="1">
      <c r="A13" s="97">
        <v>0.625</v>
      </c>
      <c r="B13" s="98">
        <v>0.62847222222222221</v>
      </c>
      <c r="C13" s="98">
        <v>0.63541666666666663</v>
      </c>
      <c r="D13" s="426">
        <v>0.64583333333333326</v>
      </c>
      <c r="E13" s="536"/>
      <c r="F13" s="426">
        <v>0.66666666666666663</v>
      </c>
      <c r="G13" s="426">
        <v>0.67013888888888884</v>
      </c>
      <c r="H13" s="426">
        <v>0.68055555555555547</v>
      </c>
      <c r="I13" s="426">
        <v>0.6875</v>
      </c>
      <c r="J13" s="99">
        <v>0.69444444444444431</v>
      </c>
    </row>
    <row r="14" spans="1:10" ht="21.75" customHeight="1">
      <c r="A14" s="97">
        <v>0.65277777777777779</v>
      </c>
      <c r="B14" s="98">
        <v>0.65625</v>
      </c>
      <c r="C14" s="98">
        <v>0.66319444444444442</v>
      </c>
      <c r="D14" s="426">
        <v>0.67361111111111105</v>
      </c>
      <c r="E14" s="536"/>
      <c r="F14" s="426">
        <v>0.72569444444444442</v>
      </c>
      <c r="G14" s="426">
        <v>0.72916666666666663</v>
      </c>
      <c r="H14" s="426">
        <v>0.73958333333333337</v>
      </c>
      <c r="I14" s="426">
        <v>0.74652777777777779</v>
      </c>
      <c r="J14" s="99">
        <v>0.7534722222222221</v>
      </c>
    </row>
    <row r="15" spans="1:10" ht="21.75" customHeight="1">
      <c r="A15" s="97">
        <v>0.71527777777777779</v>
      </c>
      <c r="B15" s="98">
        <v>0.71875</v>
      </c>
      <c r="C15" s="98">
        <v>0.72569444444444442</v>
      </c>
      <c r="D15" s="426">
        <v>0.73611111111111105</v>
      </c>
      <c r="E15" s="536"/>
      <c r="F15" s="426">
        <v>0.75694444444444442</v>
      </c>
      <c r="G15" s="426">
        <v>0.76041666666666663</v>
      </c>
      <c r="H15" s="426">
        <v>0.77083333333333337</v>
      </c>
      <c r="I15" s="426">
        <v>0.77777777777777779</v>
      </c>
      <c r="J15" s="99">
        <v>0.7847222222222221</v>
      </c>
    </row>
    <row r="16" spans="1:10" ht="21.75" customHeight="1">
      <c r="A16" s="97">
        <v>0.74652777777777779</v>
      </c>
      <c r="B16" s="98">
        <v>0.75</v>
      </c>
      <c r="C16" s="98">
        <v>0.75694444444444442</v>
      </c>
      <c r="D16" s="426">
        <v>0.76736111111111105</v>
      </c>
      <c r="E16" s="536"/>
      <c r="F16" s="426">
        <v>0.79166666666666663</v>
      </c>
      <c r="G16" s="426">
        <v>0.79513888888888884</v>
      </c>
      <c r="H16" s="426">
        <v>0.80555555555555547</v>
      </c>
      <c r="I16" s="426">
        <v>0.8125</v>
      </c>
      <c r="J16" s="99">
        <v>0.81944444444444431</v>
      </c>
    </row>
    <row r="17" spans="1:10" ht="21.75" customHeight="1" thickBot="1">
      <c r="A17" s="100">
        <v>0.77083333333333304</v>
      </c>
      <c r="B17" s="101">
        <v>0.77430555555555525</v>
      </c>
      <c r="C17" s="101">
        <v>0.78124999999999967</v>
      </c>
      <c r="D17" s="437">
        <v>0.7916666666666663</v>
      </c>
      <c r="E17" s="537"/>
      <c r="F17" s="437"/>
      <c r="G17" s="437"/>
      <c r="H17" s="101"/>
      <c r="I17" s="101"/>
      <c r="J17" s="438"/>
    </row>
    <row r="18" spans="1:10" ht="45.75" customHeight="1" thickTop="1">
      <c r="A18" s="538" t="s">
        <v>299</v>
      </c>
      <c r="B18" s="539"/>
      <c r="C18" s="539"/>
      <c r="D18" s="539"/>
      <c r="E18" s="539"/>
      <c r="F18" s="539"/>
      <c r="G18" s="539"/>
      <c r="H18" s="539"/>
      <c r="I18" s="539"/>
      <c r="J18" s="540"/>
    </row>
    <row r="19" spans="1:10" ht="51" customHeight="1">
      <c r="A19" s="541" t="s">
        <v>134</v>
      </c>
      <c r="B19" s="542"/>
      <c r="C19" s="435" t="s">
        <v>295</v>
      </c>
      <c r="D19" s="436" t="s">
        <v>296</v>
      </c>
      <c r="E19" s="543" t="s">
        <v>151</v>
      </c>
      <c r="F19" s="544"/>
      <c r="G19" s="545" t="s">
        <v>2</v>
      </c>
      <c r="H19" s="542"/>
      <c r="I19" s="545" t="s">
        <v>134</v>
      </c>
      <c r="J19" s="546"/>
    </row>
    <row r="20" spans="1:10" s="96" customFormat="1" ht="21.75" customHeight="1">
      <c r="A20" s="552">
        <v>0.30208333333333331</v>
      </c>
      <c r="B20" s="553"/>
      <c r="C20" s="443">
        <f>A20+"00:05"</f>
        <v>0.30555555555555552</v>
      </c>
      <c r="D20" s="443">
        <f>C20+"00:10"</f>
        <v>0.31249999999999994</v>
      </c>
      <c r="E20" s="554">
        <f>C20+("00:15")</f>
        <v>0.31597222222222221</v>
      </c>
      <c r="F20" s="554"/>
      <c r="G20" s="555">
        <f>E20+"00:10"</f>
        <v>0.32291666666666663</v>
      </c>
      <c r="H20" s="553"/>
      <c r="I20" s="555">
        <f>G20+"00:10"</f>
        <v>0.32986111111111105</v>
      </c>
      <c r="J20" s="556"/>
    </row>
    <row r="21" spans="1:10" s="96" customFormat="1" ht="21.75" customHeight="1">
      <c r="A21" s="547">
        <v>0.34722222222222221</v>
      </c>
      <c r="B21" s="548"/>
      <c r="C21" s="444">
        <f t="shared" ref="C21:C32" si="0">A21+"00:05"</f>
        <v>0.35069444444444442</v>
      </c>
      <c r="D21" s="444">
        <f>C21+"00:10"</f>
        <v>0.35763888888888884</v>
      </c>
      <c r="E21" s="549">
        <f t="shared" ref="E21:E32" si="1">C21+("00:15")</f>
        <v>0.3611111111111111</v>
      </c>
      <c r="F21" s="549"/>
      <c r="G21" s="550">
        <f t="shared" ref="G21:G32" si="2">E21+"00:10"</f>
        <v>0.36805555555555552</v>
      </c>
      <c r="H21" s="548"/>
      <c r="I21" s="550">
        <f t="shared" ref="I21:I32" si="3">G21+"00:10"</f>
        <v>0.37499999999999994</v>
      </c>
      <c r="J21" s="551"/>
    </row>
    <row r="22" spans="1:10" s="96" customFormat="1" ht="21.75" customHeight="1">
      <c r="A22" s="547">
        <v>0.375</v>
      </c>
      <c r="B22" s="548"/>
      <c r="C22" s="444">
        <f t="shared" si="0"/>
        <v>0.37847222222222221</v>
      </c>
      <c r="D22" s="444">
        <f>C22+"00:10"</f>
        <v>0.38541666666666663</v>
      </c>
      <c r="E22" s="549">
        <f t="shared" si="1"/>
        <v>0.3888888888888889</v>
      </c>
      <c r="F22" s="549"/>
      <c r="G22" s="550">
        <f t="shared" si="2"/>
        <v>0.39583333333333331</v>
      </c>
      <c r="H22" s="548"/>
      <c r="I22" s="550">
        <f t="shared" si="3"/>
        <v>0.40277777777777773</v>
      </c>
      <c r="J22" s="551"/>
    </row>
    <row r="23" spans="1:10" s="96" customFormat="1" ht="21.75" customHeight="1">
      <c r="A23" s="547">
        <v>0.42708333333333331</v>
      </c>
      <c r="B23" s="548"/>
      <c r="C23" s="444">
        <f t="shared" si="0"/>
        <v>0.43055555555555552</v>
      </c>
      <c r="D23" s="444">
        <f>C23+"00:10"</f>
        <v>0.43749999999999994</v>
      </c>
      <c r="E23" s="549">
        <f t="shared" si="1"/>
        <v>0.44097222222222221</v>
      </c>
      <c r="F23" s="549"/>
      <c r="G23" s="550">
        <f t="shared" si="2"/>
        <v>0.44791666666666663</v>
      </c>
      <c r="H23" s="548"/>
      <c r="I23" s="550">
        <f t="shared" si="3"/>
        <v>0.45486111111111105</v>
      </c>
      <c r="J23" s="551"/>
    </row>
    <row r="24" spans="1:10" s="96" customFormat="1" ht="21.75" customHeight="1">
      <c r="A24" s="547">
        <v>0.46527777777777779</v>
      </c>
      <c r="B24" s="548"/>
      <c r="C24" s="444">
        <f t="shared" si="0"/>
        <v>0.46875</v>
      </c>
      <c r="D24" s="444">
        <f>C24+"00:10"</f>
        <v>0.47569444444444442</v>
      </c>
      <c r="E24" s="549">
        <f t="shared" si="1"/>
        <v>0.47916666666666669</v>
      </c>
      <c r="F24" s="549"/>
      <c r="G24" s="550">
        <f t="shared" si="2"/>
        <v>0.4861111111111111</v>
      </c>
      <c r="H24" s="548"/>
      <c r="I24" s="550">
        <f t="shared" si="3"/>
        <v>0.49305555555555552</v>
      </c>
      <c r="J24" s="551"/>
    </row>
    <row r="25" spans="1:10" s="96" customFormat="1" ht="21.75" customHeight="1">
      <c r="A25" s="557">
        <v>0.5</v>
      </c>
      <c r="B25" s="558"/>
      <c r="C25" s="444">
        <f t="shared" si="0"/>
        <v>0.50347222222222221</v>
      </c>
      <c r="D25" s="444">
        <f t="shared" ref="D25:D32" si="4">C25+"00:10"</f>
        <v>0.51041666666666663</v>
      </c>
      <c r="E25" s="549">
        <f t="shared" si="1"/>
        <v>0.51388888888888884</v>
      </c>
      <c r="F25" s="549"/>
      <c r="G25" s="550">
        <f t="shared" si="2"/>
        <v>0.52083333333333326</v>
      </c>
      <c r="H25" s="548"/>
      <c r="I25" s="550">
        <f t="shared" si="3"/>
        <v>0.52777777777777768</v>
      </c>
      <c r="J25" s="551"/>
    </row>
    <row r="26" spans="1:10" s="96" customFormat="1" ht="21.75" customHeight="1">
      <c r="A26" s="547">
        <v>0.57291666666666663</v>
      </c>
      <c r="B26" s="548"/>
      <c r="C26" s="444">
        <f t="shared" si="0"/>
        <v>0.57638888888888884</v>
      </c>
      <c r="D26" s="444">
        <f t="shared" si="4"/>
        <v>0.58333333333333326</v>
      </c>
      <c r="E26" s="549">
        <f t="shared" si="1"/>
        <v>0.58680555555555547</v>
      </c>
      <c r="F26" s="549"/>
      <c r="G26" s="550">
        <f t="shared" si="2"/>
        <v>0.59374999999999989</v>
      </c>
      <c r="H26" s="548"/>
      <c r="I26" s="550">
        <f t="shared" si="3"/>
        <v>0.60069444444444431</v>
      </c>
      <c r="J26" s="551"/>
    </row>
    <row r="27" spans="1:10" s="96" customFormat="1" ht="21.75" customHeight="1">
      <c r="A27" s="547">
        <v>0.61458333333333337</v>
      </c>
      <c r="B27" s="548"/>
      <c r="C27" s="444">
        <f t="shared" si="0"/>
        <v>0.61805555555555558</v>
      </c>
      <c r="D27" s="444">
        <f t="shared" si="4"/>
        <v>0.625</v>
      </c>
      <c r="E27" s="549">
        <f t="shared" si="1"/>
        <v>0.62847222222222221</v>
      </c>
      <c r="F27" s="549"/>
      <c r="G27" s="550">
        <f t="shared" si="2"/>
        <v>0.63541666666666663</v>
      </c>
      <c r="H27" s="548"/>
      <c r="I27" s="550">
        <f t="shared" si="3"/>
        <v>0.64236111111111105</v>
      </c>
      <c r="J27" s="551"/>
    </row>
    <row r="28" spans="1:10" s="96" customFormat="1" ht="21.75" customHeight="1">
      <c r="A28" s="557">
        <v>0.65972222222222221</v>
      </c>
      <c r="B28" s="558"/>
      <c r="C28" s="445">
        <f t="shared" si="0"/>
        <v>0.66319444444444442</v>
      </c>
      <c r="D28" s="444">
        <f t="shared" si="4"/>
        <v>0.67013888888888884</v>
      </c>
      <c r="E28" s="559">
        <f t="shared" si="1"/>
        <v>0.67361111111111105</v>
      </c>
      <c r="F28" s="559"/>
      <c r="G28" s="560">
        <f t="shared" si="2"/>
        <v>0.68055555555555547</v>
      </c>
      <c r="H28" s="558"/>
      <c r="I28" s="550">
        <f t="shared" si="3"/>
        <v>0.68749999999999989</v>
      </c>
      <c r="J28" s="551"/>
    </row>
    <row r="29" spans="1:10" s="96" customFormat="1" ht="21.75" customHeight="1">
      <c r="A29" s="557">
        <v>0.69444444444444442</v>
      </c>
      <c r="B29" s="558"/>
      <c r="C29" s="445">
        <f t="shared" si="0"/>
        <v>0.69791666666666663</v>
      </c>
      <c r="D29" s="444">
        <f t="shared" si="4"/>
        <v>0.70486111111111105</v>
      </c>
      <c r="E29" s="559">
        <f t="shared" si="1"/>
        <v>0.70833333333333326</v>
      </c>
      <c r="F29" s="559"/>
      <c r="G29" s="560">
        <f t="shared" si="2"/>
        <v>0.71527777777777768</v>
      </c>
      <c r="H29" s="558"/>
      <c r="I29" s="550">
        <f t="shared" si="3"/>
        <v>0.7222222222222221</v>
      </c>
      <c r="J29" s="551"/>
    </row>
    <row r="30" spans="1:10" s="96" customFormat="1" ht="21.75" customHeight="1">
      <c r="A30" s="557">
        <v>0.73611111111111116</v>
      </c>
      <c r="B30" s="558"/>
      <c r="C30" s="445">
        <f t="shared" si="0"/>
        <v>0.73958333333333337</v>
      </c>
      <c r="D30" s="444">
        <f t="shared" si="4"/>
        <v>0.74652777777777779</v>
      </c>
      <c r="E30" s="559">
        <f t="shared" si="1"/>
        <v>0.75</v>
      </c>
      <c r="F30" s="559"/>
      <c r="G30" s="560">
        <f t="shared" si="2"/>
        <v>0.75694444444444442</v>
      </c>
      <c r="H30" s="558"/>
      <c r="I30" s="550">
        <f t="shared" si="3"/>
        <v>0.76388888888888884</v>
      </c>
      <c r="J30" s="551"/>
    </row>
    <row r="31" spans="1:10" s="96" customFormat="1" ht="21.75" customHeight="1">
      <c r="A31" s="557">
        <v>0.77777777777777779</v>
      </c>
      <c r="B31" s="558"/>
      <c r="C31" s="445">
        <f t="shared" si="0"/>
        <v>0.78125</v>
      </c>
      <c r="D31" s="444">
        <f t="shared" si="4"/>
        <v>0.78819444444444442</v>
      </c>
      <c r="E31" s="559">
        <f t="shared" si="1"/>
        <v>0.79166666666666663</v>
      </c>
      <c r="F31" s="559"/>
      <c r="G31" s="560">
        <f t="shared" si="2"/>
        <v>0.79861111111111105</v>
      </c>
      <c r="H31" s="558"/>
      <c r="I31" s="550">
        <f t="shared" si="3"/>
        <v>0.80555555555555547</v>
      </c>
      <c r="J31" s="551"/>
    </row>
    <row r="32" spans="1:10" s="96" customFormat="1" ht="21.75" customHeight="1">
      <c r="A32" s="557">
        <v>0.83333333333333337</v>
      </c>
      <c r="B32" s="558"/>
      <c r="C32" s="445">
        <f t="shared" si="0"/>
        <v>0.83680555555555558</v>
      </c>
      <c r="D32" s="444">
        <f t="shared" si="4"/>
        <v>0.84375</v>
      </c>
      <c r="E32" s="559">
        <f t="shared" si="1"/>
        <v>0.84722222222222221</v>
      </c>
      <c r="F32" s="559"/>
      <c r="G32" s="560">
        <f t="shared" si="2"/>
        <v>0.85416666666666663</v>
      </c>
      <c r="H32" s="558"/>
      <c r="I32" s="550">
        <f t="shared" si="3"/>
        <v>0.86111111111111105</v>
      </c>
      <c r="J32" s="551"/>
    </row>
    <row r="33" spans="1:10" ht="21.75" customHeight="1">
      <c r="A33" s="486" t="s">
        <v>13</v>
      </c>
      <c r="B33" s="564"/>
      <c r="C33" s="564"/>
      <c r="D33" s="564"/>
      <c r="E33" s="564"/>
      <c r="F33" s="564"/>
      <c r="G33" s="564"/>
      <c r="H33" s="564"/>
      <c r="I33" s="564"/>
      <c r="J33" s="488"/>
    </row>
    <row r="34" spans="1:10" ht="21.75" customHeight="1" thickBot="1">
      <c r="A34" s="561" t="s">
        <v>14</v>
      </c>
      <c r="B34" s="562"/>
      <c r="C34" s="562"/>
      <c r="D34" s="562"/>
      <c r="E34" s="562"/>
      <c r="F34" s="562"/>
      <c r="G34" s="562"/>
      <c r="H34" s="562"/>
      <c r="I34" s="562"/>
      <c r="J34" s="563"/>
    </row>
    <row r="35" spans="1:10" ht="17.25" thickTop="1"/>
  </sheetData>
  <mergeCells count="66">
    <mergeCell ref="A34:J34"/>
    <mergeCell ref="A32:B32"/>
    <mergeCell ref="E32:F32"/>
    <mergeCell ref="G32:H32"/>
    <mergeCell ref="I32:J32"/>
    <mergeCell ref="A33:J33"/>
    <mergeCell ref="A31:B31"/>
    <mergeCell ref="E31:F31"/>
    <mergeCell ref="G31:H31"/>
    <mergeCell ref="I31:J31"/>
    <mergeCell ref="A30:B30"/>
    <mergeCell ref="E30:F30"/>
    <mergeCell ref="G30:H30"/>
    <mergeCell ref="I30:J30"/>
    <mergeCell ref="A29:B29"/>
    <mergeCell ref="E29:F29"/>
    <mergeCell ref="G29:H29"/>
    <mergeCell ref="I29:J29"/>
    <mergeCell ref="A28:B28"/>
    <mergeCell ref="E28:F28"/>
    <mergeCell ref="G28:H28"/>
    <mergeCell ref="I28:J28"/>
    <mergeCell ref="A27:B27"/>
    <mergeCell ref="E27:F27"/>
    <mergeCell ref="G27:H27"/>
    <mergeCell ref="I27:J27"/>
    <mergeCell ref="A26:B26"/>
    <mergeCell ref="E26:F26"/>
    <mergeCell ref="G26:H26"/>
    <mergeCell ref="I26:J26"/>
    <mergeCell ref="A25:B25"/>
    <mergeCell ref="E25:F25"/>
    <mergeCell ref="G25:H25"/>
    <mergeCell ref="I25:J25"/>
    <mergeCell ref="A24:B24"/>
    <mergeCell ref="E24:F24"/>
    <mergeCell ref="G24:H24"/>
    <mergeCell ref="I24:J24"/>
    <mergeCell ref="A23:B23"/>
    <mergeCell ref="E23:F23"/>
    <mergeCell ref="G23:H23"/>
    <mergeCell ref="I23:J23"/>
    <mergeCell ref="A22:B22"/>
    <mergeCell ref="E22:F22"/>
    <mergeCell ref="G22:H22"/>
    <mergeCell ref="I22:J22"/>
    <mergeCell ref="A21:B21"/>
    <mergeCell ref="E21:F21"/>
    <mergeCell ref="G21:H21"/>
    <mergeCell ref="I21:J21"/>
    <mergeCell ref="A20:B20"/>
    <mergeCell ref="E20:F20"/>
    <mergeCell ref="G20:H20"/>
    <mergeCell ref="I20:J20"/>
    <mergeCell ref="E6:E17"/>
    <mergeCell ref="A18:J18"/>
    <mergeCell ref="A19:B19"/>
    <mergeCell ref="E19:F19"/>
    <mergeCell ref="G19:H19"/>
    <mergeCell ref="I19:J19"/>
    <mergeCell ref="A1:J1"/>
    <mergeCell ref="A2:J2"/>
    <mergeCell ref="A3:J3"/>
    <mergeCell ref="A4:J4"/>
    <mergeCell ref="A5:E5"/>
    <mergeCell ref="F5:J5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8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3"/>
  <sheetViews>
    <sheetView workbookViewId="0">
      <selection activeCell="H8" sqref="H8"/>
    </sheetView>
  </sheetViews>
  <sheetFormatPr defaultRowHeight="16.5"/>
  <cols>
    <col min="1" max="4" width="9" customWidth="1"/>
    <col min="5" max="6" width="9" style="75" customWidth="1"/>
    <col min="7" max="10" width="9" customWidth="1"/>
    <col min="11" max="11" width="2.625" customWidth="1"/>
  </cols>
  <sheetData>
    <row r="1" spans="1:15" ht="24" customHeight="1">
      <c r="A1" s="565" t="s">
        <v>17</v>
      </c>
      <c r="B1" s="565"/>
      <c r="C1" s="565"/>
      <c r="D1" s="565"/>
      <c r="E1" s="565"/>
      <c r="F1" s="565"/>
      <c r="G1" s="565"/>
      <c r="H1" s="565"/>
      <c r="I1" s="565"/>
      <c r="J1" s="565"/>
    </row>
    <row r="2" spans="1:15" ht="12" customHeight="1">
      <c r="A2" s="564"/>
      <c r="B2" s="564"/>
      <c r="C2" s="1"/>
      <c r="D2" s="1"/>
      <c r="E2" s="503" t="s">
        <v>263</v>
      </c>
      <c r="F2" s="503"/>
      <c r="G2" s="503"/>
      <c r="H2" s="503"/>
      <c r="I2" s="503"/>
      <c r="J2" s="503"/>
    </row>
    <row r="3" spans="1:15" ht="18" thickBot="1">
      <c r="A3" s="567" t="s">
        <v>150</v>
      </c>
      <c r="B3" s="567"/>
      <c r="C3" s="567"/>
      <c r="D3" s="567"/>
      <c r="E3" s="567"/>
      <c r="F3" s="567"/>
      <c r="G3" s="567"/>
      <c r="H3" s="567"/>
      <c r="I3" s="567"/>
      <c r="J3" s="567"/>
    </row>
    <row r="4" spans="1:15" ht="19.5" customHeight="1" thickTop="1" thickBot="1">
      <c r="A4" s="468" t="s">
        <v>138</v>
      </c>
      <c r="B4" s="470"/>
      <c r="C4" s="468" t="s">
        <v>310</v>
      </c>
      <c r="D4" s="470"/>
      <c r="E4" s="468" t="s">
        <v>305</v>
      </c>
      <c r="F4" s="469"/>
      <c r="G4" s="566"/>
      <c r="H4" s="468" t="s">
        <v>304</v>
      </c>
      <c r="I4" s="469"/>
      <c r="J4" s="470"/>
    </row>
    <row r="5" spans="1:15" ht="19.5" customHeight="1" thickTop="1">
      <c r="A5" s="461" t="s">
        <v>6</v>
      </c>
      <c r="B5" s="2" t="s">
        <v>139</v>
      </c>
      <c r="C5" s="461" t="s">
        <v>6</v>
      </c>
      <c r="D5" s="4" t="s">
        <v>140</v>
      </c>
      <c r="E5" s="461" t="s">
        <v>6</v>
      </c>
      <c r="F5" s="4" t="s">
        <v>8</v>
      </c>
      <c r="G5" s="13" t="s">
        <v>21</v>
      </c>
      <c r="H5" s="461" t="s">
        <v>6</v>
      </c>
      <c r="I5" s="2" t="s">
        <v>2</v>
      </c>
      <c r="J5" s="4" t="s">
        <v>0</v>
      </c>
    </row>
    <row r="6" spans="1:15" ht="19.5" customHeight="1">
      <c r="A6" s="5">
        <v>0.27777777777777779</v>
      </c>
      <c r="B6" s="22">
        <v>0.2951388888888889</v>
      </c>
      <c r="C6" s="385">
        <v>0.3125</v>
      </c>
      <c r="D6" s="386">
        <v>0.3263888888888889</v>
      </c>
      <c r="E6" s="5">
        <v>0.23958333333333334</v>
      </c>
      <c r="F6" s="107">
        <v>0.22222222222222221</v>
      </c>
      <c r="G6" s="108" t="s">
        <v>22</v>
      </c>
      <c r="H6" s="21">
        <v>0.27777777777777779</v>
      </c>
      <c r="I6" s="22">
        <v>0.29166666666666669</v>
      </c>
      <c r="J6" s="7">
        <v>0.2986111111111111</v>
      </c>
    </row>
    <row r="7" spans="1:15" ht="19.5" customHeight="1">
      <c r="A7" s="5">
        <v>0.375</v>
      </c>
      <c r="B7" s="22">
        <v>0.39583333333333331</v>
      </c>
      <c r="C7" s="385">
        <v>0.4236111111111111</v>
      </c>
      <c r="D7" s="386">
        <v>0.4375</v>
      </c>
      <c r="E7" s="5">
        <v>0.27083333333333331</v>
      </c>
      <c r="F7" s="107">
        <v>0.25</v>
      </c>
      <c r="G7" s="108" t="s">
        <v>22</v>
      </c>
      <c r="H7" s="21">
        <v>0.32291666666666669</v>
      </c>
      <c r="I7" s="22">
        <v>0.33680555555555558</v>
      </c>
      <c r="J7" s="7">
        <v>0.34375</v>
      </c>
    </row>
    <row r="8" spans="1:15" ht="19.5" customHeight="1">
      <c r="A8" s="5">
        <v>0.45833333333333331</v>
      </c>
      <c r="B8" s="22">
        <v>0.47916666666666663</v>
      </c>
      <c r="C8" s="385">
        <v>0.50694444444444442</v>
      </c>
      <c r="D8" s="386">
        <v>0.52083333333333326</v>
      </c>
      <c r="E8" s="5">
        <v>0.30555555555555552</v>
      </c>
      <c r="F8" s="107">
        <v>0.28472222222222221</v>
      </c>
      <c r="G8" s="108" t="s">
        <v>22</v>
      </c>
      <c r="H8" s="21">
        <v>0.36458333333333331</v>
      </c>
      <c r="I8" s="22">
        <v>0.37847222222222227</v>
      </c>
      <c r="J8" s="7">
        <v>0.38541666666666669</v>
      </c>
    </row>
    <row r="9" spans="1:15" ht="19.5" customHeight="1">
      <c r="A9" s="5">
        <v>0.57638888888888895</v>
      </c>
      <c r="B9" s="22">
        <v>0.59722222222222232</v>
      </c>
      <c r="C9" s="385">
        <v>0.625</v>
      </c>
      <c r="D9" s="386">
        <v>0.63888888888888884</v>
      </c>
      <c r="E9" s="5">
        <f>F9+"00:30"</f>
        <v>0.34027777777777779</v>
      </c>
      <c r="F9" s="107">
        <v>0.31944444444444448</v>
      </c>
      <c r="G9" s="108" t="s">
        <v>22</v>
      </c>
      <c r="H9" s="21">
        <v>0.4375</v>
      </c>
      <c r="I9" s="22">
        <v>0.4513888888888889</v>
      </c>
      <c r="J9" s="7">
        <v>0.45833333333333331</v>
      </c>
    </row>
    <row r="10" spans="1:15" ht="19.5" customHeight="1">
      <c r="A10" s="390">
        <v>0.74305555555555547</v>
      </c>
      <c r="B10" s="391">
        <v>0.76388888888888884</v>
      </c>
      <c r="C10" s="389">
        <v>0.6875</v>
      </c>
      <c r="D10" s="386">
        <v>0.76041666666666663</v>
      </c>
      <c r="E10" s="5">
        <f t="shared" ref="E10:E30" si="0">F10+"00:30"</f>
        <v>0.36111111111111105</v>
      </c>
      <c r="F10" s="107">
        <v>0.34027777777777773</v>
      </c>
      <c r="G10" s="108" t="s">
        <v>22</v>
      </c>
      <c r="H10" s="21">
        <v>0.52083333333333337</v>
      </c>
      <c r="I10" s="22">
        <v>0.53472222222222221</v>
      </c>
      <c r="J10" s="7">
        <v>0.54166666666666674</v>
      </c>
    </row>
    <row r="11" spans="1:15" ht="19.5" customHeight="1" thickBot="1">
      <c r="A11" s="5">
        <v>0.81944444444444442</v>
      </c>
      <c r="B11" s="22">
        <v>0.83680555555555558</v>
      </c>
      <c r="C11" s="387">
        <v>0.78472222222222221</v>
      </c>
      <c r="D11" s="388">
        <v>0.79861111111111105</v>
      </c>
      <c r="E11" s="5">
        <v>0.31944444444444442</v>
      </c>
      <c r="F11" s="107">
        <v>0.3611111111111111</v>
      </c>
      <c r="G11" s="108" t="s">
        <v>159</v>
      </c>
      <c r="H11" s="21">
        <v>0.59722222222222221</v>
      </c>
      <c r="I11" s="22">
        <v>0.61111111111111105</v>
      </c>
      <c r="J11" s="7">
        <v>0.61805555555555558</v>
      </c>
    </row>
    <row r="12" spans="1:15" ht="19.5" customHeight="1" thickTop="1">
      <c r="A12" s="468" t="s">
        <v>84</v>
      </c>
      <c r="B12" s="471"/>
      <c r="C12" s="468" t="s">
        <v>85</v>
      </c>
      <c r="D12" s="470"/>
      <c r="E12" s="5">
        <f t="shared" si="0"/>
        <v>0.39583333333333331</v>
      </c>
      <c r="F12" s="107">
        <v>0.375</v>
      </c>
      <c r="G12" s="108" t="s">
        <v>22</v>
      </c>
      <c r="H12" s="21">
        <v>0.65277777777777779</v>
      </c>
      <c r="I12" s="22">
        <v>0.66666666666666663</v>
      </c>
      <c r="J12" s="7">
        <v>0.67361111111111116</v>
      </c>
    </row>
    <row r="13" spans="1:15" ht="19.5" customHeight="1">
      <c r="A13" s="461" t="s">
        <v>6</v>
      </c>
      <c r="B13" s="8" t="s">
        <v>18</v>
      </c>
      <c r="C13" s="461" t="s">
        <v>6</v>
      </c>
      <c r="D13" s="4" t="s">
        <v>23</v>
      </c>
      <c r="E13" s="5">
        <f t="shared" si="0"/>
        <v>0.42361111111111105</v>
      </c>
      <c r="F13" s="107">
        <v>0.40277777777777773</v>
      </c>
      <c r="G13" s="108" t="s">
        <v>22</v>
      </c>
      <c r="H13" s="21">
        <v>0.71527777777777779</v>
      </c>
      <c r="I13" s="22">
        <v>0.72916666666666663</v>
      </c>
      <c r="J13" s="7">
        <v>0.73611111111111116</v>
      </c>
    </row>
    <row r="14" spans="1:15" ht="19.5" customHeight="1" thickBot="1">
      <c r="A14" s="5">
        <v>0.2638888888888889</v>
      </c>
      <c r="B14" s="19">
        <v>0.28472222222222221</v>
      </c>
      <c r="C14" s="80">
        <v>0.375</v>
      </c>
      <c r="D14" s="46">
        <f>C14+("00:40")</f>
        <v>0.40277777777777779</v>
      </c>
      <c r="E14" s="5">
        <f t="shared" si="0"/>
        <v>0.4513888888888889</v>
      </c>
      <c r="F14" s="107">
        <v>0.43055555555555558</v>
      </c>
      <c r="G14" s="108" t="s">
        <v>22</v>
      </c>
      <c r="H14" s="79">
        <v>0.77083333333333337</v>
      </c>
      <c r="I14" s="22">
        <v>0.78472222222222221</v>
      </c>
      <c r="J14" s="106">
        <v>0.79166666666666674</v>
      </c>
    </row>
    <row r="15" spans="1:15" ht="19.5" customHeight="1" thickTop="1">
      <c r="A15" s="5">
        <v>0.31944444444444442</v>
      </c>
      <c r="B15" s="19">
        <v>0.34027777777777773</v>
      </c>
      <c r="C15" s="81" t="s">
        <v>141</v>
      </c>
      <c r="D15" s="46" t="s">
        <v>25</v>
      </c>
      <c r="E15" s="5">
        <f t="shared" si="0"/>
        <v>0.47916666666666663</v>
      </c>
      <c r="F15" s="109">
        <v>0.45833333333333331</v>
      </c>
      <c r="G15" s="108" t="s">
        <v>22</v>
      </c>
      <c r="H15" s="571" t="s">
        <v>306</v>
      </c>
      <c r="I15" s="572"/>
      <c r="J15" s="573"/>
    </row>
    <row r="16" spans="1:15" ht="19.5" customHeight="1">
      <c r="A16" s="5">
        <v>0.375</v>
      </c>
      <c r="B16" s="19">
        <v>0.40277777777777779</v>
      </c>
      <c r="C16" s="80">
        <v>0.41666666666666669</v>
      </c>
      <c r="D16" s="46">
        <f>C16+("00:40")</f>
        <v>0.44444444444444448</v>
      </c>
      <c r="E16" s="5">
        <f t="shared" si="0"/>
        <v>0.50694444444444442</v>
      </c>
      <c r="F16" s="109">
        <v>0.4861111111111111</v>
      </c>
      <c r="G16" s="108" t="s">
        <v>22</v>
      </c>
      <c r="H16" s="4" t="s">
        <v>5</v>
      </c>
      <c r="I16" s="459" t="s">
        <v>6</v>
      </c>
      <c r="J16" s="2" t="s">
        <v>0</v>
      </c>
      <c r="L16" s="449"/>
      <c r="M16" s="449"/>
      <c r="N16" s="449"/>
      <c r="O16" s="450"/>
    </row>
    <row r="17" spans="1:15" ht="19.5" customHeight="1">
      <c r="A17" s="5">
        <v>0.4375</v>
      </c>
      <c r="B17" s="19">
        <v>0.46527777777777779</v>
      </c>
      <c r="C17" s="80">
        <v>0.4375</v>
      </c>
      <c r="D17" s="46">
        <f>C17+("00:40")</f>
        <v>0.46527777777777779</v>
      </c>
      <c r="E17" s="5">
        <f t="shared" si="0"/>
        <v>0.53472222222222232</v>
      </c>
      <c r="F17" s="109">
        <v>0.51388888888888895</v>
      </c>
      <c r="G17" s="108" t="s">
        <v>22</v>
      </c>
      <c r="H17" s="23">
        <v>0.3263888888888889</v>
      </c>
      <c r="I17" s="22">
        <v>0.34027777777777779</v>
      </c>
      <c r="J17" s="29">
        <v>0.36805555555555558</v>
      </c>
      <c r="L17" s="453"/>
      <c r="M17" s="451"/>
      <c r="N17" s="451"/>
      <c r="O17" s="450"/>
    </row>
    <row r="18" spans="1:15" ht="19.5" customHeight="1">
      <c r="A18" s="5">
        <v>0.51388888888888884</v>
      </c>
      <c r="B18" s="19">
        <v>0.54166666666666663</v>
      </c>
      <c r="C18" s="81" t="s">
        <v>142</v>
      </c>
      <c r="D18" s="46" t="s">
        <v>24</v>
      </c>
      <c r="E18" s="5">
        <f t="shared" si="0"/>
        <v>0.5625</v>
      </c>
      <c r="F18" s="7">
        <v>0.54166666666666663</v>
      </c>
      <c r="G18" s="108" t="s">
        <v>22</v>
      </c>
      <c r="H18" s="23">
        <v>0.39583333333333331</v>
      </c>
      <c r="I18" s="22">
        <v>0.40972222222222221</v>
      </c>
      <c r="J18" s="29">
        <v>0.4375</v>
      </c>
      <c r="L18" s="453"/>
      <c r="M18" s="451"/>
      <c r="N18" s="451"/>
      <c r="O18" s="450"/>
    </row>
    <row r="19" spans="1:15" ht="19.5" customHeight="1">
      <c r="A19" s="5">
        <v>0.58333333333333337</v>
      </c>
      <c r="B19" s="19">
        <v>0.61111111111111116</v>
      </c>
      <c r="C19" s="80">
        <v>0.49305555555555558</v>
      </c>
      <c r="D19" s="46">
        <f>C19+("00:40")</f>
        <v>0.52083333333333337</v>
      </c>
      <c r="E19" s="5">
        <f t="shared" si="0"/>
        <v>0.58333333333333337</v>
      </c>
      <c r="F19" s="7">
        <v>0.5625</v>
      </c>
      <c r="G19" s="108" t="s">
        <v>22</v>
      </c>
      <c r="H19" s="23">
        <v>0.47916666666666669</v>
      </c>
      <c r="I19" s="22">
        <v>0.49305555555555558</v>
      </c>
      <c r="J19" s="29">
        <v>0.5625</v>
      </c>
      <c r="L19" s="453"/>
      <c r="M19" s="451"/>
      <c r="N19" s="451"/>
      <c r="O19" s="450"/>
    </row>
    <row r="20" spans="1:15" ht="19.5" customHeight="1">
      <c r="A20" s="5">
        <v>0.65277777777777779</v>
      </c>
      <c r="B20" s="19">
        <v>0.68055555555555558</v>
      </c>
      <c r="C20" s="80">
        <v>0.51388888888888884</v>
      </c>
      <c r="D20" s="46">
        <f>C20+("00:40")</f>
        <v>0.54166666666666663</v>
      </c>
      <c r="E20" s="5">
        <f t="shared" si="0"/>
        <v>0.61805555555555558</v>
      </c>
      <c r="F20" s="19">
        <v>0.59722222222222221</v>
      </c>
      <c r="G20" s="108" t="s">
        <v>22</v>
      </c>
      <c r="H20" s="23">
        <v>0.5625</v>
      </c>
      <c r="I20" s="22">
        <v>0.57638888888888884</v>
      </c>
      <c r="J20" s="29">
        <v>0.60416666666666663</v>
      </c>
      <c r="L20" s="453"/>
      <c r="M20" s="451"/>
      <c r="N20" s="451"/>
      <c r="O20" s="450"/>
    </row>
    <row r="21" spans="1:15" ht="19.5" customHeight="1">
      <c r="A21" s="5">
        <v>0.72222222222222221</v>
      </c>
      <c r="B21" s="19">
        <v>0.75</v>
      </c>
      <c r="C21" s="81">
        <v>0.54166666666666663</v>
      </c>
      <c r="D21" s="32">
        <f>C21+("00:40")</f>
        <v>0.56944444444444442</v>
      </c>
      <c r="E21" s="5">
        <f t="shared" si="0"/>
        <v>0.64583333333333337</v>
      </c>
      <c r="F21" s="19">
        <v>0.625</v>
      </c>
      <c r="G21" s="108" t="s">
        <v>22</v>
      </c>
      <c r="H21" s="23">
        <v>0.60416666666666663</v>
      </c>
      <c r="I21" s="22">
        <v>0.61805555555555547</v>
      </c>
      <c r="J21" s="29">
        <v>0.64583333333333326</v>
      </c>
      <c r="L21" s="453"/>
      <c r="M21" s="451"/>
      <c r="N21" s="451"/>
      <c r="O21" s="450"/>
    </row>
    <row r="22" spans="1:15" ht="19.5" customHeight="1">
      <c r="A22" s="5">
        <v>0.78472222222222221</v>
      </c>
      <c r="B22" s="19">
        <v>0.8125</v>
      </c>
      <c r="C22" s="80">
        <v>0.5625</v>
      </c>
      <c r="D22" s="46">
        <f>C22+("00:40")</f>
        <v>0.59027777777777779</v>
      </c>
      <c r="E22" s="5">
        <f t="shared" si="0"/>
        <v>0.66666666666666674</v>
      </c>
      <c r="F22" s="19">
        <v>0.64583333333333337</v>
      </c>
      <c r="G22" s="108" t="s">
        <v>22</v>
      </c>
      <c r="H22" s="7">
        <v>0.68055555555555547</v>
      </c>
      <c r="I22" s="22">
        <v>0.69444444444444431</v>
      </c>
      <c r="J22" s="29">
        <v>0.7222222222222221</v>
      </c>
      <c r="L22" s="452"/>
      <c r="M22" s="451"/>
      <c r="N22" s="451"/>
      <c r="O22" s="450"/>
    </row>
    <row r="23" spans="1:15" ht="19.5" customHeight="1" thickBot="1">
      <c r="A23" s="12">
        <v>0.85416666666666663</v>
      </c>
      <c r="B23" s="24">
        <v>0.88194444444444442</v>
      </c>
      <c r="C23" s="80">
        <v>0.58333333333333337</v>
      </c>
      <c r="D23" s="46">
        <f>C23+("00:40")</f>
        <v>0.61111111111111116</v>
      </c>
      <c r="E23" s="5">
        <f t="shared" si="0"/>
        <v>0.6875</v>
      </c>
      <c r="F23" s="19">
        <v>0.66666666666666663</v>
      </c>
      <c r="G23" s="108" t="s">
        <v>22</v>
      </c>
      <c r="H23" s="106">
        <v>0.77083333333333337</v>
      </c>
      <c r="I23" s="22">
        <v>0.78472222222222221</v>
      </c>
      <c r="J23" s="31">
        <v>0.8125</v>
      </c>
      <c r="L23" s="452"/>
      <c r="M23" s="451"/>
      <c r="N23" s="451"/>
      <c r="O23" s="450"/>
    </row>
    <row r="24" spans="1:15" ht="19.5" customHeight="1" thickTop="1" thickBot="1">
      <c r="A24" s="578" t="s">
        <v>20</v>
      </c>
      <c r="B24" s="579"/>
      <c r="C24" s="81" t="s">
        <v>143</v>
      </c>
      <c r="D24" s="46" t="s">
        <v>144</v>
      </c>
      <c r="E24" s="5">
        <f t="shared" si="0"/>
        <v>0.72916666666666674</v>
      </c>
      <c r="F24" s="19">
        <v>0.70833333333333337</v>
      </c>
      <c r="G24" s="108" t="s">
        <v>22</v>
      </c>
      <c r="H24" s="571" t="s">
        <v>307</v>
      </c>
      <c r="I24" s="572"/>
      <c r="J24" s="573"/>
    </row>
    <row r="25" spans="1:15" ht="19.5" customHeight="1" thickTop="1" thickBot="1">
      <c r="A25" s="583" t="s">
        <v>136</v>
      </c>
      <c r="B25" s="584"/>
      <c r="C25" s="80">
        <v>0.64583333333333337</v>
      </c>
      <c r="D25" s="46">
        <f>C25+("00:40")</f>
        <v>0.67361111111111116</v>
      </c>
      <c r="E25" s="5">
        <f t="shared" si="0"/>
        <v>0.75694444444444453</v>
      </c>
      <c r="F25" s="19">
        <v>0.73611111111111116</v>
      </c>
      <c r="G25" s="108" t="s">
        <v>22</v>
      </c>
      <c r="H25" s="460" t="s">
        <v>6</v>
      </c>
      <c r="I25" s="17" t="s">
        <v>5</v>
      </c>
      <c r="J25" s="18" t="s">
        <v>308</v>
      </c>
    </row>
    <row r="26" spans="1:15" ht="19.5" customHeight="1" thickTop="1">
      <c r="A26" s="460" t="s">
        <v>6</v>
      </c>
      <c r="B26" s="18" t="s">
        <v>19</v>
      </c>
      <c r="C26" s="80">
        <v>0.66666666666666663</v>
      </c>
      <c r="D26" s="46">
        <f>C26+("00:40")</f>
        <v>0.69444444444444442</v>
      </c>
      <c r="E26" s="5">
        <f t="shared" si="0"/>
        <v>0.79861111111111116</v>
      </c>
      <c r="F26" s="19">
        <v>0.77777777777777779</v>
      </c>
      <c r="G26" s="108" t="s">
        <v>22</v>
      </c>
      <c r="H26" s="361"/>
      <c r="I26" s="341">
        <v>0.2013888888888889</v>
      </c>
      <c r="J26" s="7">
        <v>0.22222222222222221</v>
      </c>
    </row>
    <row r="27" spans="1:15" ht="19.5" customHeight="1">
      <c r="A27" s="95">
        <v>0.30555555555555558</v>
      </c>
      <c r="B27" s="82">
        <v>0.33333333333333337</v>
      </c>
      <c r="C27" s="80">
        <v>0.72222222222222221</v>
      </c>
      <c r="D27" s="46">
        <f>C27+("00:40")</f>
        <v>0.75</v>
      </c>
      <c r="E27" s="5">
        <f t="shared" si="0"/>
        <v>0.82638888888888884</v>
      </c>
      <c r="F27" s="19">
        <v>0.80555555555555547</v>
      </c>
      <c r="G27" s="108" t="s">
        <v>22</v>
      </c>
      <c r="H27" s="341">
        <v>0.27777777777777779</v>
      </c>
      <c r="I27" s="341">
        <v>0.2951388888888889</v>
      </c>
      <c r="J27" s="448">
        <v>0.31597222222222221</v>
      </c>
    </row>
    <row r="28" spans="1:15" ht="19.5" customHeight="1">
      <c r="A28" s="21">
        <v>0.36458333333333331</v>
      </c>
      <c r="B28" s="19">
        <v>0.3923611111111111</v>
      </c>
      <c r="C28" s="81" t="s">
        <v>145</v>
      </c>
      <c r="D28" s="46" t="s">
        <v>146</v>
      </c>
      <c r="E28" s="5">
        <f t="shared" si="0"/>
        <v>0.875</v>
      </c>
      <c r="F28" s="19">
        <v>0.85416666666666663</v>
      </c>
      <c r="G28" s="108" t="s">
        <v>22</v>
      </c>
      <c r="H28" s="341">
        <v>0.39583333333333331</v>
      </c>
      <c r="I28" s="341">
        <v>0.41319444444444442</v>
      </c>
      <c r="J28" s="7">
        <v>0.43402777777777773</v>
      </c>
    </row>
    <row r="29" spans="1:15" ht="19.5" customHeight="1">
      <c r="A29" s="21">
        <v>0.45833333333333331</v>
      </c>
      <c r="B29" s="19">
        <v>0.4861111111111111</v>
      </c>
      <c r="C29" s="80">
        <v>0.75694444444444442</v>
      </c>
      <c r="D29" s="46">
        <f>C29+("00:40")</f>
        <v>0.78472222222222221</v>
      </c>
      <c r="E29" s="5">
        <f t="shared" si="0"/>
        <v>0.89583333333333337</v>
      </c>
      <c r="F29" s="7">
        <v>0.875</v>
      </c>
      <c r="G29" s="108" t="s">
        <v>22</v>
      </c>
      <c r="H29" s="341">
        <v>0.49305555555555558</v>
      </c>
      <c r="I29" s="341">
        <v>0.51041666666666663</v>
      </c>
      <c r="J29" s="7">
        <v>0.53819444444444442</v>
      </c>
    </row>
    <row r="30" spans="1:15" ht="19.5" customHeight="1" thickBot="1">
      <c r="A30" s="21">
        <v>0.53472222222222221</v>
      </c>
      <c r="B30" s="19">
        <v>0.5625</v>
      </c>
      <c r="C30" s="81">
        <v>0.8125</v>
      </c>
      <c r="D30" s="46">
        <v>0.83333333333333337</v>
      </c>
      <c r="E30" s="5">
        <f t="shared" si="0"/>
        <v>0.93055555555555558</v>
      </c>
      <c r="F30" s="106">
        <v>0.90972222222222221</v>
      </c>
      <c r="G30" s="108" t="s">
        <v>22</v>
      </c>
      <c r="H30" s="341">
        <v>0.61111111111111116</v>
      </c>
      <c r="I30" s="341">
        <v>0.62847222222222221</v>
      </c>
      <c r="J30" s="7">
        <v>0.64930555555555558</v>
      </c>
    </row>
    <row r="31" spans="1:15" ht="19.5" customHeight="1" thickTop="1" thickBot="1">
      <c r="A31" s="21">
        <v>0.625</v>
      </c>
      <c r="B31" s="19">
        <v>0.65277777777777779</v>
      </c>
      <c r="C31" s="561" t="s">
        <v>161</v>
      </c>
      <c r="D31" s="563"/>
      <c r="E31" s="580" t="s">
        <v>160</v>
      </c>
      <c r="F31" s="581"/>
      <c r="G31" s="582"/>
      <c r="H31" s="341">
        <v>0.70833333333333337</v>
      </c>
      <c r="I31" s="341">
        <v>0.72569444444444453</v>
      </c>
      <c r="J31" s="7">
        <v>0.74652777777777779</v>
      </c>
    </row>
    <row r="32" spans="1:15" ht="19.5" customHeight="1" thickTop="1">
      <c r="A32" s="21">
        <v>0.70833333333333337</v>
      </c>
      <c r="B32" s="19">
        <v>0.73611111111111116</v>
      </c>
      <c r="C32" s="571" t="s">
        <v>86</v>
      </c>
      <c r="D32" s="572"/>
      <c r="E32" s="571" t="s">
        <v>87</v>
      </c>
      <c r="F32" s="572"/>
      <c r="G32" s="19"/>
      <c r="H32" s="341">
        <v>0.79861111111111116</v>
      </c>
      <c r="I32" s="15">
        <v>0.81597222222222221</v>
      </c>
      <c r="J32" s="7">
        <v>0.83680555555555547</v>
      </c>
    </row>
    <row r="33" spans="1:13" ht="19.5" customHeight="1" thickBot="1">
      <c r="A33" s="79">
        <v>0.77777777777777779</v>
      </c>
      <c r="B33" s="24">
        <v>0.80555555555555558</v>
      </c>
      <c r="C33" s="3" t="s">
        <v>6</v>
      </c>
      <c r="D33" s="8" t="s">
        <v>26</v>
      </c>
      <c r="E33" s="3" t="s">
        <v>5</v>
      </c>
      <c r="F33" s="2" t="s">
        <v>26</v>
      </c>
      <c r="G33" s="20"/>
      <c r="H33" s="362">
        <v>0.88888888888888884</v>
      </c>
      <c r="I33" s="76">
        <v>0.90625</v>
      </c>
      <c r="J33" s="106">
        <v>0.92708333333333337</v>
      </c>
    </row>
    <row r="34" spans="1:13" ht="19.5" customHeight="1" thickTop="1">
      <c r="A34" s="576" t="s">
        <v>137</v>
      </c>
      <c r="B34" s="585"/>
      <c r="C34" s="5">
        <v>0.3125</v>
      </c>
      <c r="D34" s="28">
        <v>0.3298611111111111</v>
      </c>
      <c r="E34" s="9">
        <v>0.30902777777777779</v>
      </c>
      <c r="F34" s="26">
        <v>0.32291666666666669</v>
      </c>
      <c r="G34" s="33"/>
      <c r="H34" s="571" t="s">
        <v>309</v>
      </c>
      <c r="I34" s="572"/>
      <c r="J34" s="573"/>
    </row>
    <row r="35" spans="1:13" ht="19.5" customHeight="1" thickBot="1">
      <c r="A35" s="574"/>
      <c r="B35" s="586"/>
      <c r="C35" s="12">
        <v>0.69444444444444442</v>
      </c>
      <c r="D35" s="30">
        <v>0.71180555555555558</v>
      </c>
      <c r="E35" s="9">
        <v>0.5</v>
      </c>
      <c r="F35" s="26">
        <v>0.51736111111111116</v>
      </c>
      <c r="G35" s="33"/>
      <c r="H35" s="8" t="s">
        <v>5</v>
      </c>
      <c r="I35" s="459" t="s">
        <v>6</v>
      </c>
      <c r="J35" s="456" t="s">
        <v>21</v>
      </c>
      <c r="L35" s="449"/>
      <c r="M35" s="450"/>
    </row>
    <row r="36" spans="1:13" ht="19.5" customHeight="1" thickTop="1" thickBot="1">
      <c r="A36" s="587"/>
      <c r="B36" s="588"/>
      <c r="C36" s="589"/>
      <c r="D36" s="590"/>
      <c r="E36" s="11">
        <v>0.70138888888888884</v>
      </c>
      <c r="F36" s="27">
        <v>0.71875</v>
      </c>
      <c r="G36" s="34"/>
      <c r="H36" s="28">
        <v>0.25</v>
      </c>
      <c r="I36" s="22">
        <v>0.2638888888888889</v>
      </c>
      <c r="J36" s="457" t="s">
        <v>22</v>
      </c>
      <c r="L36" s="451"/>
      <c r="M36" s="450"/>
    </row>
    <row r="37" spans="1:13" ht="19.5" customHeight="1" thickTop="1">
      <c r="A37" s="576" t="s">
        <v>59</v>
      </c>
      <c r="B37" s="577"/>
      <c r="C37" s="577"/>
      <c r="D37" s="577"/>
      <c r="E37" s="577"/>
      <c r="F37" s="577"/>
      <c r="G37" s="577"/>
      <c r="H37" s="454">
        <v>0.3576388888888889</v>
      </c>
      <c r="I37" s="22">
        <v>0.34027777777777779</v>
      </c>
      <c r="J37" s="457" t="s">
        <v>22</v>
      </c>
      <c r="L37" s="452"/>
      <c r="M37" s="450"/>
    </row>
    <row r="38" spans="1:13" ht="19.5" customHeight="1">
      <c r="A38" s="574"/>
      <c r="B38" s="575"/>
      <c r="C38" s="575"/>
      <c r="D38" s="575"/>
      <c r="E38" s="575"/>
      <c r="F38" s="575"/>
      <c r="G38" s="575"/>
      <c r="H38" s="454">
        <v>0.70833333333333337</v>
      </c>
      <c r="I38" s="22">
        <v>0.72916666666666674</v>
      </c>
      <c r="J38" s="457" t="s">
        <v>22</v>
      </c>
      <c r="L38" s="452"/>
      <c r="M38" s="450"/>
    </row>
    <row r="39" spans="1:13" ht="19.5" customHeight="1" thickBot="1">
      <c r="A39" s="574" t="s">
        <v>58</v>
      </c>
      <c r="B39" s="575"/>
      <c r="C39" s="575"/>
      <c r="D39" s="575"/>
      <c r="E39" s="575"/>
      <c r="F39" s="575"/>
      <c r="G39" s="575"/>
      <c r="H39" s="455">
        <v>0.81597222222222221</v>
      </c>
      <c r="I39" s="25">
        <v>0.83333333333333337</v>
      </c>
      <c r="J39" s="458" t="s">
        <v>22</v>
      </c>
      <c r="L39" s="453"/>
      <c r="M39" s="450"/>
    </row>
    <row r="40" spans="1:13" ht="19.5" customHeight="1" thickTop="1" thickBot="1">
      <c r="A40" s="568" t="s">
        <v>14</v>
      </c>
      <c r="B40" s="569"/>
      <c r="C40" s="569"/>
      <c r="D40" s="569"/>
      <c r="E40" s="569"/>
      <c r="F40" s="569"/>
      <c r="G40" s="569"/>
      <c r="H40" s="569"/>
      <c r="I40" s="569"/>
      <c r="J40" s="570"/>
      <c r="L40" s="450"/>
      <c r="M40" s="450"/>
    </row>
    <row r="41" spans="1:13" ht="19.5" customHeight="1" thickTop="1"/>
    <row r="42" spans="1:13" ht="17.25">
      <c r="A42" s="1"/>
      <c r="B42" s="1"/>
      <c r="C42" s="1"/>
      <c r="D42" s="1"/>
      <c r="E42" s="1"/>
      <c r="F42" s="1"/>
    </row>
    <row r="43" spans="1:13" ht="17.25">
      <c r="A43" s="1"/>
      <c r="B43" s="1"/>
      <c r="C43" s="1"/>
      <c r="D43" s="1"/>
      <c r="E43" s="1"/>
      <c r="F43" s="1"/>
    </row>
    <row r="44" spans="1:13" ht="17.25">
      <c r="A44" s="1"/>
      <c r="B44" s="1"/>
      <c r="C44" s="1"/>
      <c r="D44" s="1"/>
      <c r="E44" s="1"/>
      <c r="F44" s="1"/>
    </row>
    <row r="45" spans="1:13" ht="17.25">
      <c r="A45" s="1"/>
      <c r="B45" s="1"/>
      <c r="C45" s="1"/>
      <c r="D45" s="1"/>
      <c r="E45" s="1"/>
      <c r="F45" s="1"/>
    </row>
    <row r="46" spans="1:13" ht="17.25">
      <c r="A46" s="1"/>
      <c r="B46" s="1"/>
      <c r="C46" s="1"/>
      <c r="D46" s="1"/>
      <c r="E46" s="1"/>
      <c r="F46" s="1"/>
    </row>
    <row r="47" spans="1:13" ht="17.25">
      <c r="A47" s="1"/>
      <c r="B47" s="1"/>
      <c r="C47" s="1"/>
      <c r="D47" s="1"/>
      <c r="E47" s="1"/>
      <c r="F47" s="1"/>
    </row>
    <row r="48" spans="1:13" ht="17.25">
      <c r="A48" s="1"/>
      <c r="B48" s="1"/>
      <c r="C48" s="1"/>
      <c r="D48" s="1"/>
      <c r="E48" s="1"/>
      <c r="F48" s="1"/>
    </row>
    <row r="49" spans="1:6" ht="17.25">
      <c r="A49" s="1"/>
      <c r="B49" s="1"/>
      <c r="C49" s="1"/>
      <c r="D49" s="1"/>
      <c r="E49" s="1"/>
      <c r="F49" s="1"/>
    </row>
    <row r="50" spans="1:6" ht="17.25">
      <c r="A50" s="1"/>
      <c r="B50" s="1"/>
      <c r="C50" s="1"/>
      <c r="D50" s="1"/>
      <c r="E50" s="1"/>
      <c r="F50" s="1"/>
    </row>
    <row r="51" spans="1:6" ht="17.25">
      <c r="A51" s="1"/>
      <c r="B51" s="1"/>
      <c r="C51" s="1"/>
      <c r="D51" s="1"/>
      <c r="E51" s="1"/>
      <c r="F51" s="1"/>
    </row>
    <row r="52" spans="1:6" ht="17.25">
      <c r="A52" s="1"/>
      <c r="B52" s="1"/>
      <c r="C52" s="1"/>
      <c r="D52" s="1"/>
      <c r="E52" s="1"/>
      <c r="F52" s="1"/>
    </row>
    <row r="53" spans="1:6" ht="17.25">
      <c r="A53" s="1"/>
      <c r="B53" s="1"/>
      <c r="C53" s="1"/>
      <c r="D53" s="1"/>
      <c r="E53" s="1"/>
      <c r="F53" s="1"/>
    </row>
    <row r="54" spans="1:6" ht="17.25">
      <c r="A54" s="1"/>
      <c r="B54" s="1"/>
      <c r="C54" s="1"/>
      <c r="D54" s="1"/>
      <c r="E54" s="1"/>
      <c r="F54" s="1"/>
    </row>
    <row r="55" spans="1:6" ht="17.25">
      <c r="A55" s="1"/>
      <c r="B55" s="1"/>
      <c r="C55" s="1"/>
      <c r="D55" s="1"/>
      <c r="E55" s="1"/>
      <c r="F55" s="1"/>
    </row>
    <row r="56" spans="1:6" ht="17.25">
      <c r="A56" s="1"/>
      <c r="B56" s="1"/>
      <c r="C56" s="1"/>
      <c r="D56" s="1"/>
      <c r="E56" s="1"/>
      <c r="F56" s="1"/>
    </row>
    <row r="57" spans="1:6" ht="17.25">
      <c r="A57" s="1"/>
      <c r="B57" s="1"/>
      <c r="C57" s="1"/>
      <c r="D57" s="1"/>
      <c r="E57" s="1"/>
      <c r="F57" s="1"/>
    </row>
    <row r="58" spans="1:6" ht="17.25">
      <c r="A58" s="1"/>
      <c r="B58" s="1"/>
      <c r="C58" s="1"/>
      <c r="D58" s="1"/>
      <c r="E58" s="1"/>
      <c r="F58" s="1"/>
    </row>
    <row r="59" spans="1:6" ht="17.25">
      <c r="A59" s="1"/>
      <c r="B59" s="1"/>
      <c r="C59" s="1"/>
      <c r="D59" s="1"/>
      <c r="E59" s="1"/>
      <c r="F59" s="1"/>
    </row>
    <row r="60" spans="1:6" ht="17.25">
      <c r="A60" s="1"/>
      <c r="B60" s="1"/>
      <c r="C60" s="1"/>
      <c r="D60" s="1"/>
      <c r="E60" s="1"/>
      <c r="F60" s="1"/>
    </row>
    <row r="61" spans="1:6" ht="17.25">
      <c r="A61" s="1"/>
      <c r="B61" s="1"/>
      <c r="C61" s="1"/>
      <c r="D61" s="1"/>
      <c r="E61" s="1"/>
      <c r="F61" s="1"/>
    </row>
    <row r="62" spans="1:6" ht="17.25">
      <c r="A62" s="1"/>
      <c r="B62" s="1"/>
      <c r="C62" s="1"/>
      <c r="D62" s="1"/>
      <c r="E62" s="1"/>
      <c r="F62" s="1"/>
    </row>
    <row r="63" spans="1:6" ht="17.25">
      <c r="A63" s="1"/>
      <c r="B63" s="1"/>
      <c r="C63" s="1"/>
      <c r="D63" s="1"/>
      <c r="E63" s="1"/>
      <c r="F63" s="1"/>
    </row>
    <row r="64" spans="1:6" ht="17.25">
      <c r="A64" s="1"/>
      <c r="B64" s="1"/>
      <c r="C64" s="1"/>
      <c r="D64" s="1"/>
      <c r="E64" s="1"/>
      <c r="F64" s="1"/>
    </row>
    <row r="65" spans="1:6" ht="17.25">
      <c r="A65" s="1"/>
      <c r="B65" s="1"/>
      <c r="C65" s="1"/>
      <c r="D65" s="1"/>
      <c r="E65" s="1"/>
      <c r="F65" s="1"/>
    </row>
    <row r="66" spans="1:6" ht="17.25">
      <c r="A66" s="1"/>
      <c r="B66" s="1"/>
      <c r="C66" s="1"/>
      <c r="D66" s="1"/>
      <c r="E66" s="1"/>
      <c r="F66" s="1"/>
    </row>
    <row r="67" spans="1:6" ht="17.25">
      <c r="A67" s="1"/>
      <c r="B67" s="1"/>
      <c r="C67" s="1"/>
      <c r="D67" s="1"/>
      <c r="E67" s="1"/>
      <c r="F67" s="1"/>
    </row>
    <row r="68" spans="1:6" ht="17.25">
      <c r="A68" s="1"/>
      <c r="B68" s="1"/>
      <c r="C68" s="1"/>
      <c r="D68" s="1"/>
      <c r="E68" s="1"/>
      <c r="F68" s="1"/>
    </row>
    <row r="69" spans="1:6" ht="17.25">
      <c r="A69" s="1"/>
      <c r="B69" s="1"/>
      <c r="C69" s="1"/>
      <c r="D69" s="1"/>
      <c r="E69" s="1"/>
      <c r="F69" s="1"/>
    </row>
    <row r="70" spans="1:6" ht="17.25">
      <c r="A70" s="1"/>
      <c r="B70" s="1"/>
      <c r="C70" s="1"/>
      <c r="D70" s="1"/>
      <c r="E70" s="1"/>
      <c r="F70" s="1"/>
    </row>
    <row r="71" spans="1:6" ht="17.25">
      <c r="A71" s="1"/>
      <c r="B71" s="1"/>
      <c r="C71" s="1"/>
      <c r="D71" s="1"/>
      <c r="E71" s="1"/>
      <c r="F71" s="1"/>
    </row>
    <row r="72" spans="1:6" ht="17.25">
      <c r="A72" s="1"/>
      <c r="B72" s="1"/>
      <c r="C72" s="1"/>
      <c r="D72" s="1"/>
      <c r="E72" s="1"/>
      <c r="F72" s="1"/>
    </row>
    <row r="73" spans="1:6" ht="17.25">
      <c r="A73" s="1"/>
      <c r="B73" s="1"/>
      <c r="C73" s="1"/>
      <c r="D73" s="1"/>
      <c r="E73" s="1"/>
      <c r="F73" s="1"/>
    </row>
    <row r="74" spans="1:6" ht="17.25">
      <c r="A74" s="1"/>
      <c r="B74" s="1"/>
      <c r="C74" s="1"/>
      <c r="D74" s="1"/>
      <c r="E74" s="1"/>
      <c r="F74" s="1"/>
    </row>
    <row r="75" spans="1:6" ht="17.25">
      <c r="A75" s="1"/>
      <c r="B75" s="1"/>
      <c r="C75" s="1"/>
      <c r="D75" s="1"/>
      <c r="E75" s="1"/>
      <c r="F75" s="1"/>
    </row>
    <row r="76" spans="1:6" ht="17.25">
      <c r="A76" s="1"/>
      <c r="B76" s="1"/>
      <c r="C76" s="1"/>
      <c r="D76" s="1"/>
      <c r="E76" s="1"/>
      <c r="F76" s="1"/>
    </row>
    <row r="77" spans="1:6" ht="17.25">
      <c r="A77" s="1"/>
      <c r="B77" s="1"/>
      <c r="C77" s="1"/>
      <c r="D77" s="1"/>
      <c r="E77" s="1"/>
      <c r="F77" s="1"/>
    </row>
    <row r="78" spans="1:6" ht="17.25">
      <c r="A78" s="1"/>
      <c r="B78" s="1"/>
      <c r="C78" s="1"/>
      <c r="D78" s="1"/>
      <c r="E78" s="1"/>
      <c r="F78" s="1"/>
    </row>
    <row r="79" spans="1:6" ht="17.25">
      <c r="A79" s="1"/>
      <c r="B79" s="1"/>
      <c r="C79" s="1"/>
      <c r="D79" s="1"/>
      <c r="E79" s="1"/>
      <c r="F79" s="1"/>
    </row>
    <row r="80" spans="1:6" ht="17.25">
      <c r="A80" s="1"/>
      <c r="B80" s="1"/>
      <c r="C80" s="1"/>
      <c r="D80" s="1"/>
      <c r="E80" s="1"/>
      <c r="F80" s="1"/>
    </row>
    <row r="81" spans="1:6" ht="17.25">
      <c r="A81" s="1"/>
      <c r="B81" s="1"/>
      <c r="C81" s="1"/>
      <c r="D81" s="1"/>
      <c r="E81" s="1"/>
      <c r="F81" s="1"/>
    </row>
    <row r="82" spans="1:6" ht="17.25">
      <c r="A82" s="1"/>
      <c r="B82" s="1"/>
      <c r="C82" s="1"/>
      <c r="D82" s="1"/>
      <c r="E82" s="1"/>
      <c r="F82" s="1"/>
    </row>
    <row r="83" spans="1:6" ht="17.25">
      <c r="A83" s="1"/>
      <c r="B83" s="1"/>
      <c r="C83" s="1"/>
      <c r="D83" s="1"/>
      <c r="E83" s="1"/>
      <c r="F83" s="1"/>
    </row>
    <row r="84" spans="1:6" ht="17.25">
      <c r="A84" s="1"/>
      <c r="B84" s="1"/>
      <c r="C84" s="1"/>
      <c r="D84" s="1"/>
      <c r="E84" s="1"/>
      <c r="F84" s="1"/>
    </row>
    <row r="85" spans="1:6" ht="17.25">
      <c r="A85" s="1"/>
      <c r="B85" s="1"/>
      <c r="C85" s="1"/>
      <c r="D85" s="1"/>
      <c r="E85" s="1"/>
      <c r="F85" s="1"/>
    </row>
    <row r="86" spans="1:6" ht="17.25">
      <c r="A86" s="1"/>
      <c r="B86" s="1"/>
      <c r="C86" s="1"/>
      <c r="D86" s="1"/>
      <c r="E86" s="1"/>
      <c r="F86" s="1"/>
    </row>
    <row r="87" spans="1:6" ht="17.25">
      <c r="A87" s="1"/>
      <c r="B87" s="1"/>
      <c r="C87" s="1"/>
      <c r="D87" s="1"/>
      <c r="E87" s="1"/>
      <c r="F87" s="1"/>
    </row>
    <row r="88" spans="1:6" ht="17.25">
      <c r="A88" s="1"/>
      <c r="B88" s="1"/>
      <c r="C88" s="1"/>
      <c r="D88" s="1"/>
      <c r="E88" s="1"/>
      <c r="F88" s="1"/>
    </row>
    <row r="89" spans="1:6" ht="17.25">
      <c r="A89" s="1"/>
      <c r="B89" s="1"/>
      <c r="C89" s="1"/>
      <c r="D89" s="1"/>
      <c r="E89" s="1"/>
      <c r="F89" s="1"/>
    </row>
    <row r="90" spans="1:6" ht="17.25">
      <c r="A90" s="1"/>
      <c r="B90" s="1"/>
      <c r="C90" s="1"/>
      <c r="D90" s="1"/>
      <c r="E90" s="1"/>
      <c r="F90" s="1"/>
    </row>
    <row r="91" spans="1:6" ht="17.25">
      <c r="A91" s="1"/>
      <c r="B91" s="1"/>
      <c r="C91" s="1"/>
      <c r="D91" s="1"/>
      <c r="E91" s="1"/>
      <c r="F91" s="1"/>
    </row>
    <row r="92" spans="1:6" ht="17.25">
      <c r="A92" s="1"/>
      <c r="B92" s="1"/>
      <c r="C92" s="1"/>
      <c r="D92" s="1"/>
      <c r="E92" s="1"/>
      <c r="F92" s="1"/>
    </row>
    <row r="93" spans="1:6" ht="17.25">
      <c r="A93" s="1"/>
      <c r="B93" s="1"/>
      <c r="C93" s="1"/>
      <c r="D93" s="1"/>
      <c r="E93" s="1"/>
      <c r="F93" s="1"/>
    </row>
    <row r="94" spans="1:6" ht="17.25">
      <c r="A94" s="1"/>
      <c r="B94" s="1"/>
      <c r="C94" s="1"/>
      <c r="D94" s="1"/>
      <c r="E94" s="1"/>
      <c r="F94" s="1"/>
    </row>
    <row r="95" spans="1:6" ht="17.25">
      <c r="A95" s="1"/>
      <c r="B95" s="1"/>
      <c r="C95" s="1"/>
      <c r="D95" s="1"/>
      <c r="E95" s="1"/>
      <c r="F95" s="1"/>
    </row>
    <row r="96" spans="1:6" ht="17.25">
      <c r="A96" s="1"/>
      <c r="B96" s="1"/>
      <c r="C96" s="1"/>
      <c r="D96" s="1"/>
      <c r="E96" s="1"/>
      <c r="F96" s="1"/>
    </row>
    <row r="97" spans="1:6" ht="17.25">
      <c r="A97" s="1"/>
      <c r="B97" s="1"/>
      <c r="C97" s="1"/>
      <c r="D97" s="1"/>
      <c r="E97" s="1"/>
      <c r="F97" s="1"/>
    </row>
    <row r="98" spans="1:6" ht="17.25">
      <c r="A98" s="1"/>
      <c r="B98" s="1"/>
      <c r="C98" s="1"/>
      <c r="D98" s="1"/>
      <c r="E98" s="1"/>
      <c r="F98" s="1"/>
    </row>
    <row r="99" spans="1:6" ht="17.25">
      <c r="A99" s="1"/>
      <c r="B99" s="1"/>
      <c r="C99" s="1"/>
      <c r="D99" s="1"/>
      <c r="E99" s="1"/>
      <c r="F99" s="1"/>
    </row>
    <row r="100" spans="1:6" ht="17.25">
      <c r="A100" s="1"/>
      <c r="B100" s="1"/>
      <c r="C100" s="1"/>
      <c r="D100" s="1"/>
      <c r="E100" s="1"/>
      <c r="F100" s="1"/>
    </row>
    <row r="101" spans="1:6" ht="17.25">
      <c r="A101" s="1"/>
      <c r="B101" s="1"/>
      <c r="C101" s="1"/>
      <c r="D101" s="1"/>
      <c r="E101" s="1"/>
      <c r="F101" s="1"/>
    </row>
    <row r="102" spans="1:6" ht="17.25">
      <c r="A102" s="1"/>
      <c r="B102" s="1"/>
      <c r="C102" s="1"/>
      <c r="D102" s="1"/>
      <c r="E102" s="1"/>
      <c r="F102" s="1"/>
    </row>
    <row r="103" spans="1:6" ht="17.25">
      <c r="A103" s="1"/>
      <c r="B103" s="1"/>
      <c r="C103" s="1"/>
      <c r="D103" s="1"/>
      <c r="E103" s="1"/>
      <c r="F103" s="1"/>
    </row>
    <row r="104" spans="1:6" ht="17.25">
      <c r="A104" s="1"/>
      <c r="B104" s="1"/>
      <c r="C104" s="1"/>
      <c r="D104" s="1"/>
      <c r="E104" s="1"/>
      <c r="F104" s="1"/>
    </row>
    <row r="105" spans="1:6" ht="17.25">
      <c r="A105" s="1"/>
      <c r="B105" s="1"/>
      <c r="C105" s="1"/>
      <c r="D105" s="1"/>
      <c r="E105" s="1"/>
      <c r="F105" s="1"/>
    </row>
    <row r="106" spans="1:6" ht="17.25">
      <c r="A106" s="1"/>
      <c r="B106" s="1"/>
      <c r="C106" s="1"/>
      <c r="D106" s="1"/>
      <c r="E106" s="1"/>
      <c r="F106" s="1"/>
    </row>
    <row r="107" spans="1:6" ht="17.25">
      <c r="A107" s="1"/>
      <c r="B107" s="1"/>
      <c r="C107" s="1"/>
      <c r="D107" s="1"/>
      <c r="E107" s="1"/>
      <c r="F107" s="1"/>
    </row>
    <row r="108" spans="1:6" ht="17.25">
      <c r="A108" s="1"/>
      <c r="B108" s="1"/>
      <c r="C108" s="1"/>
      <c r="D108" s="1"/>
      <c r="E108" s="1"/>
      <c r="F108" s="1"/>
    </row>
    <row r="109" spans="1:6" ht="17.25">
      <c r="A109" s="1"/>
      <c r="B109" s="1"/>
      <c r="C109" s="1"/>
      <c r="D109" s="1"/>
      <c r="E109" s="1"/>
      <c r="F109" s="1"/>
    </row>
    <row r="110" spans="1:6" ht="17.25">
      <c r="A110" s="1"/>
      <c r="B110" s="1"/>
      <c r="C110" s="1"/>
      <c r="D110" s="1"/>
      <c r="E110" s="1"/>
      <c r="F110" s="1"/>
    </row>
    <row r="111" spans="1:6" ht="17.25">
      <c r="A111" s="1"/>
      <c r="B111" s="1"/>
      <c r="C111" s="1"/>
      <c r="D111" s="1"/>
      <c r="E111" s="1"/>
      <c r="F111" s="1"/>
    </row>
    <row r="112" spans="1:6" ht="17.25">
      <c r="A112" s="1"/>
      <c r="B112" s="1"/>
      <c r="C112" s="1"/>
      <c r="D112" s="1"/>
      <c r="E112" s="1"/>
      <c r="F112" s="1"/>
    </row>
    <row r="113" spans="1:6" ht="17.25">
      <c r="A113" s="1"/>
      <c r="B113" s="1"/>
      <c r="C113" s="1"/>
      <c r="D113" s="1"/>
      <c r="E113" s="1"/>
      <c r="F113" s="1"/>
    </row>
    <row r="114" spans="1:6" ht="17.25">
      <c r="A114" s="1"/>
      <c r="B114" s="1"/>
      <c r="C114" s="1"/>
      <c r="D114" s="1"/>
      <c r="E114" s="1"/>
      <c r="F114" s="1"/>
    </row>
    <row r="115" spans="1:6" ht="17.25">
      <c r="A115" s="1"/>
      <c r="B115" s="1"/>
      <c r="C115" s="1"/>
      <c r="D115" s="1"/>
      <c r="E115" s="1"/>
      <c r="F115" s="1"/>
    </row>
    <row r="116" spans="1:6" ht="17.25">
      <c r="A116" s="1"/>
      <c r="B116" s="1"/>
      <c r="C116" s="1"/>
      <c r="D116" s="1"/>
      <c r="E116" s="1"/>
      <c r="F116" s="1"/>
    </row>
    <row r="117" spans="1:6" ht="17.25">
      <c r="A117" s="1"/>
      <c r="B117" s="1"/>
      <c r="C117" s="1"/>
      <c r="D117" s="1"/>
      <c r="E117" s="1"/>
      <c r="F117" s="1"/>
    </row>
    <row r="118" spans="1:6" ht="17.25">
      <c r="A118" s="1"/>
      <c r="B118" s="1"/>
      <c r="C118" s="1"/>
      <c r="D118" s="1"/>
      <c r="E118" s="1"/>
      <c r="F118" s="1"/>
    </row>
    <row r="119" spans="1:6" ht="17.25">
      <c r="A119" s="1"/>
      <c r="B119" s="1"/>
      <c r="C119" s="1"/>
      <c r="D119" s="1"/>
      <c r="E119" s="1"/>
      <c r="F119" s="1"/>
    </row>
    <row r="120" spans="1:6" ht="17.25">
      <c r="A120" s="1"/>
      <c r="B120" s="1"/>
      <c r="C120" s="1"/>
      <c r="D120" s="1"/>
      <c r="E120" s="1"/>
      <c r="F120" s="1"/>
    </row>
    <row r="121" spans="1:6" ht="17.25">
      <c r="A121" s="1"/>
      <c r="B121" s="1"/>
      <c r="C121" s="1"/>
      <c r="D121" s="1"/>
      <c r="E121" s="1"/>
      <c r="F121" s="1"/>
    </row>
    <row r="122" spans="1:6" ht="17.25">
      <c r="A122" s="1"/>
      <c r="B122" s="1"/>
      <c r="C122" s="1"/>
      <c r="D122" s="1"/>
      <c r="E122" s="1"/>
      <c r="F122" s="1"/>
    </row>
    <row r="123" spans="1:6" ht="17.25">
      <c r="A123" s="1"/>
      <c r="B123" s="1"/>
      <c r="C123" s="1"/>
      <c r="D123" s="1"/>
      <c r="E123" s="1"/>
      <c r="F123" s="1"/>
    </row>
    <row r="124" spans="1:6" ht="17.25">
      <c r="A124" s="1"/>
      <c r="B124" s="1"/>
      <c r="C124" s="1"/>
      <c r="D124" s="1"/>
      <c r="E124" s="1"/>
      <c r="F124" s="1"/>
    </row>
    <row r="125" spans="1:6" ht="17.25">
      <c r="A125" s="1"/>
      <c r="B125" s="1"/>
      <c r="C125" s="1"/>
      <c r="D125" s="1"/>
      <c r="E125" s="1"/>
      <c r="F125" s="1"/>
    </row>
    <row r="126" spans="1:6" ht="17.25">
      <c r="A126" s="1"/>
      <c r="B126" s="1"/>
      <c r="C126" s="1"/>
      <c r="D126" s="1"/>
      <c r="E126" s="1"/>
      <c r="F126" s="1"/>
    </row>
    <row r="127" spans="1:6" ht="17.25">
      <c r="A127" s="1"/>
      <c r="B127" s="1"/>
      <c r="C127" s="1"/>
      <c r="D127" s="1"/>
      <c r="E127" s="1"/>
      <c r="F127" s="1"/>
    </row>
    <row r="128" spans="1:6" ht="17.25">
      <c r="A128" s="1"/>
      <c r="B128" s="1"/>
      <c r="C128" s="1"/>
      <c r="D128" s="1"/>
      <c r="E128" s="1"/>
      <c r="F128" s="1"/>
    </row>
    <row r="129" spans="1:6" ht="17.25">
      <c r="A129" s="1"/>
      <c r="B129" s="1"/>
      <c r="C129" s="1"/>
      <c r="D129" s="1"/>
      <c r="E129" s="1"/>
      <c r="F129" s="1"/>
    </row>
    <row r="130" spans="1:6" ht="17.25">
      <c r="A130" s="1"/>
      <c r="B130" s="1"/>
      <c r="C130" s="1"/>
      <c r="D130" s="1"/>
      <c r="E130" s="1"/>
      <c r="F130" s="1"/>
    </row>
    <row r="131" spans="1:6" ht="17.25">
      <c r="A131" s="1"/>
      <c r="B131" s="1"/>
      <c r="C131" s="1"/>
      <c r="D131" s="1"/>
      <c r="E131" s="1"/>
      <c r="F131" s="1"/>
    </row>
    <row r="132" spans="1:6" ht="17.25">
      <c r="A132" s="1"/>
      <c r="B132" s="1"/>
      <c r="C132" s="1"/>
      <c r="D132" s="1"/>
      <c r="E132" s="1"/>
      <c r="F132" s="1"/>
    </row>
    <row r="133" spans="1:6" ht="17.25">
      <c r="A133" s="1"/>
      <c r="B133" s="1"/>
      <c r="C133" s="1"/>
      <c r="D133" s="1"/>
      <c r="E133" s="1"/>
      <c r="F133" s="1"/>
    </row>
    <row r="134" spans="1:6" ht="17.25">
      <c r="A134" s="1"/>
      <c r="B134" s="1"/>
      <c r="C134" s="1"/>
      <c r="D134" s="1"/>
      <c r="E134" s="1"/>
      <c r="F134" s="1"/>
    </row>
    <row r="135" spans="1:6" ht="17.25">
      <c r="A135" s="1"/>
      <c r="B135" s="1"/>
      <c r="C135" s="1"/>
      <c r="D135" s="1"/>
      <c r="E135" s="1"/>
      <c r="F135" s="1"/>
    </row>
    <row r="136" spans="1:6" ht="17.25">
      <c r="A136" s="1"/>
      <c r="B136" s="1"/>
      <c r="C136" s="1"/>
      <c r="D136" s="1"/>
      <c r="E136" s="1"/>
      <c r="F136" s="1"/>
    </row>
    <row r="137" spans="1:6" ht="17.25">
      <c r="A137" s="1"/>
      <c r="B137" s="1"/>
      <c r="C137" s="1"/>
      <c r="D137" s="1"/>
      <c r="E137" s="1"/>
      <c r="F137" s="1"/>
    </row>
    <row r="138" spans="1:6" ht="17.25">
      <c r="A138" s="1"/>
      <c r="B138" s="1"/>
      <c r="C138" s="1"/>
      <c r="D138" s="1"/>
      <c r="E138" s="1"/>
      <c r="F138" s="1"/>
    </row>
    <row r="139" spans="1:6" ht="17.25">
      <c r="A139" s="1"/>
      <c r="B139" s="1"/>
      <c r="C139" s="1"/>
      <c r="D139" s="1"/>
      <c r="E139" s="1"/>
      <c r="F139" s="1"/>
    </row>
    <row r="140" spans="1:6" ht="17.25">
      <c r="A140" s="1"/>
      <c r="B140" s="1"/>
      <c r="C140" s="1"/>
      <c r="D140" s="1"/>
      <c r="E140" s="1"/>
      <c r="F140" s="1"/>
    </row>
    <row r="141" spans="1:6" ht="17.25">
      <c r="A141" s="1"/>
      <c r="B141" s="1"/>
      <c r="C141" s="1"/>
      <c r="D141" s="1"/>
      <c r="E141" s="1"/>
      <c r="F141" s="1"/>
    </row>
    <row r="142" spans="1:6" ht="17.25">
      <c r="A142" s="1"/>
      <c r="B142" s="1"/>
      <c r="C142" s="1"/>
      <c r="D142" s="1"/>
      <c r="E142" s="1"/>
      <c r="F142" s="1"/>
    </row>
    <row r="143" spans="1:6" ht="17.25">
      <c r="A143" s="1"/>
      <c r="B143" s="1"/>
      <c r="C143" s="1"/>
      <c r="D143" s="1"/>
      <c r="E143" s="1"/>
      <c r="F143" s="1"/>
    </row>
    <row r="144" spans="1:6" ht="17.25">
      <c r="A144" s="1"/>
      <c r="B144" s="1"/>
      <c r="C144" s="1"/>
      <c r="D144" s="1"/>
      <c r="E144" s="1"/>
      <c r="F144" s="1"/>
    </row>
    <row r="145" spans="1:6" ht="17.25">
      <c r="A145" s="1"/>
      <c r="B145" s="1"/>
      <c r="C145" s="1"/>
      <c r="D145" s="1"/>
      <c r="E145" s="1"/>
      <c r="F145" s="1"/>
    </row>
    <row r="146" spans="1:6" ht="17.25">
      <c r="A146" s="1"/>
      <c r="B146" s="1"/>
      <c r="C146" s="1"/>
      <c r="D146" s="1"/>
      <c r="E146" s="1"/>
      <c r="F146" s="1"/>
    </row>
    <row r="147" spans="1:6" ht="17.25">
      <c r="A147" s="1"/>
      <c r="B147" s="1"/>
      <c r="C147" s="1"/>
      <c r="D147" s="1"/>
      <c r="E147" s="1"/>
      <c r="F147" s="1"/>
    </row>
    <row r="148" spans="1:6" ht="17.25">
      <c r="A148" s="1"/>
      <c r="B148" s="1"/>
      <c r="C148" s="1"/>
      <c r="D148" s="1"/>
      <c r="E148" s="1"/>
      <c r="F148" s="1"/>
    </row>
    <row r="149" spans="1:6" ht="17.25">
      <c r="A149" s="1"/>
      <c r="B149" s="1"/>
      <c r="C149" s="1"/>
      <c r="D149" s="1"/>
      <c r="E149" s="1"/>
      <c r="F149" s="1"/>
    </row>
    <row r="150" spans="1:6" ht="17.25">
      <c r="A150" s="1"/>
      <c r="B150" s="1"/>
      <c r="C150" s="1"/>
      <c r="D150" s="1"/>
      <c r="E150" s="1"/>
      <c r="F150" s="1"/>
    </row>
    <row r="151" spans="1:6" ht="17.25">
      <c r="A151" s="1"/>
      <c r="B151" s="1"/>
      <c r="C151" s="1"/>
      <c r="D151" s="1"/>
      <c r="E151" s="1"/>
      <c r="F151" s="1"/>
    </row>
    <row r="152" spans="1:6" ht="17.25">
      <c r="A152" s="1"/>
      <c r="B152" s="1"/>
      <c r="C152" s="1"/>
      <c r="D152" s="1"/>
      <c r="E152" s="1"/>
      <c r="F152" s="1"/>
    </row>
    <row r="153" spans="1:6" ht="17.25">
      <c r="A153" s="1"/>
      <c r="B153" s="1"/>
      <c r="C153" s="1"/>
      <c r="D153" s="1"/>
      <c r="E153" s="1"/>
      <c r="F153" s="1"/>
    </row>
    <row r="154" spans="1:6" ht="17.25">
      <c r="A154" s="1"/>
      <c r="B154" s="1"/>
      <c r="C154" s="1"/>
      <c r="D154" s="1"/>
      <c r="E154" s="1"/>
      <c r="F154" s="1"/>
    </row>
    <row r="155" spans="1:6" ht="17.25">
      <c r="A155" s="1"/>
      <c r="B155" s="1"/>
      <c r="C155" s="1"/>
      <c r="D155" s="1"/>
      <c r="E155" s="1"/>
      <c r="F155" s="1"/>
    </row>
    <row r="156" spans="1:6" ht="17.25">
      <c r="A156" s="1"/>
      <c r="B156" s="1"/>
      <c r="C156" s="1"/>
      <c r="D156" s="1"/>
      <c r="E156" s="1"/>
      <c r="F156" s="1"/>
    </row>
    <row r="157" spans="1:6" ht="17.25">
      <c r="A157" s="1"/>
      <c r="B157" s="1"/>
      <c r="C157" s="1"/>
      <c r="D157" s="1"/>
      <c r="E157" s="1"/>
      <c r="F157" s="1"/>
    </row>
    <row r="158" spans="1:6" ht="17.25">
      <c r="A158" s="1"/>
      <c r="B158" s="1"/>
      <c r="C158" s="1"/>
      <c r="D158" s="1"/>
      <c r="E158" s="1"/>
      <c r="F158" s="1"/>
    </row>
    <row r="159" spans="1:6" ht="17.25">
      <c r="A159" s="1"/>
      <c r="B159" s="1"/>
      <c r="C159" s="1"/>
      <c r="D159" s="1"/>
      <c r="E159" s="1"/>
      <c r="F159" s="1"/>
    </row>
    <row r="160" spans="1:6" ht="17.25">
      <c r="A160" s="1"/>
      <c r="B160" s="1"/>
      <c r="C160" s="1"/>
      <c r="D160" s="1"/>
      <c r="E160" s="1"/>
      <c r="F160" s="1"/>
    </row>
    <row r="161" spans="1:6" ht="17.25">
      <c r="A161" s="1"/>
      <c r="B161" s="1"/>
      <c r="C161" s="1"/>
      <c r="D161" s="1"/>
      <c r="E161" s="1"/>
      <c r="F161" s="1"/>
    </row>
    <row r="162" spans="1:6" ht="17.25">
      <c r="A162" s="1"/>
      <c r="B162" s="1"/>
      <c r="C162" s="1"/>
      <c r="D162" s="1"/>
      <c r="E162" s="1"/>
      <c r="F162" s="1"/>
    </row>
    <row r="163" spans="1:6" ht="17.25">
      <c r="A163" s="1"/>
      <c r="B163" s="1"/>
      <c r="C163" s="1"/>
      <c r="D163" s="1"/>
      <c r="E163" s="1"/>
      <c r="F163" s="1"/>
    </row>
    <row r="164" spans="1:6" ht="17.25">
      <c r="A164" s="1"/>
      <c r="B164" s="1"/>
      <c r="C164" s="1"/>
      <c r="D164" s="1"/>
      <c r="E164" s="1"/>
      <c r="F164" s="1"/>
    </row>
    <row r="165" spans="1:6" ht="17.25">
      <c r="A165" s="1"/>
      <c r="B165" s="1"/>
      <c r="C165" s="1"/>
      <c r="D165" s="1"/>
      <c r="E165" s="1"/>
      <c r="F165" s="1"/>
    </row>
    <row r="166" spans="1:6" ht="17.25">
      <c r="A166" s="1"/>
      <c r="B166" s="1"/>
      <c r="C166" s="1"/>
      <c r="D166" s="1"/>
      <c r="E166" s="1"/>
      <c r="F166" s="1"/>
    </row>
    <row r="167" spans="1:6" ht="17.25">
      <c r="A167" s="1"/>
      <c r="B167" s="1"/>
      <c r="C167" s="1"/>
      <c r="D167" s="1"/>
      <c r="E167" s="1"/>
      <c r="F167" s="1"/>
    </row>
    <row r="168" spans="1:6" ht="17.25">
      <c r="A168" s="1"/>
      <c r="B168" s="1"/>
      <c r="C168" s="1"/>
      <c r="D168" s="1"/>
      <c r="E168" s="1"/>
      <c r="F168" s="1"/>
    </row>
    <row r="169" spans="1:6" ht="17.25">
      <c r="A169" s="1"/>
      <c r="B169" s="1"/>
      <c r="C169" s="1"/>
      <c r="D169" s="1"/>
      <c r="E169" s="1"/>
      <c r="F169" s="1"/>
    </row>
    <row r="170" spans="1:6" ht="17.25">
      <c r="A170" s="1"/>
      <c r="B170" s="1"/>
      <c r="C170" s="1"/>
      <c r="D170" s="1"/>
      <c r="E170" s="1"/>
      <c r="F170" s="1"/>
    </row>
    <row r="171" spans="1:6" ht="17.25">
      <c r="A171" s="1"/>
      <c r="B171" s="1"/>
      <c r="C171" s="1"/>
      <c r="D171" s="1"/>
      <c r="E171" s="1"/>
      <c r="F171" s="1"/>
    </row>
    <row r="172" spans="1:6" ht="17.25">
      <c r="A172" s="1"/>
      <c r="B172" s="1"/>
      <c r="C172" s="1"/>
      <c r="D172" s="1"/>
      <c r="E172" s="1"/>
      <c r="F172" s="1"/>
    </row>
    <row r="173" spans="1:6" ht="17.25">
      <c r="A173" s="1"/>
      <c r="B173" s="1"/>
      <c r="C173" s="1"/>
      <c r="D173" s="1"/>
      <c r="E173" s="1"/>
      <c r="F173" s="1"/>
    </row>
    <row r="174" spans="1:6" ht="17.25">
      <c r="A174" s="1"/>
      <c r="B174" s="1"/>
      <c r="C174" s="1"/>
      <c r="D174" s="1"/>
      <c r="E174" s="1"/>
      <c r="F174" s="1"/>
    </row>
    <row r="175" spans="1:6" ht="17.25">
      <c r="A175" s="1"/>
      <c r="B175" s="1"/>
      <c r="C175" s="1"/>
      <c r="D175" s="1"/>
      <c r="E175" s="1"/>
      <c r="F175" s="1"/>
    </row>
    <row r="176" spans="1:6" ht="17.25">
      <c r="A176" s="1"/>
      <c r="B176" s="1"/>
      <c r="C176" s="1"/>
      <c r="D176" s="1"/>
      <c r="E176" s="1"/>
      <c r="F176" s="1"/>
    </row>
    <row r="177" spans="1:6" ht="17.25">
      <c r="A177" s="1"/>
      <c r="B177" s="1"/>
      <c r="C177" s="1"/>
      <c r="D177" s="1"/>
      <c r="E177" s="1"/>
      <c r="F177" s="1"/>
    </row>
    <row r="178" spans="1:6" ht="17.25">
      <c r="A178" s="1"/>
      <c r="B178" s="1"/>
      <c r="C178" s="1"/>
      <c r="D178" s="1"/>
      <c r="E178" s="1"/>
      <c r="F178" s="1"/>
    </row>
    <row r="179" spans="1:6" ht="17.25">
      <c r="A179" s="1"/>
      <c r="B179" s="1"/>
      <c r="C179" s="1"/>
      <c r="D179" s="1"/>
      <c r="E179" s="1"/>
      <c r="F179" s="1"/>
    </row>
    <row r="180" spans="1:6" ht="17.25">
      <c r="A180" s="1"/>
      <c r="B180" s="1"/>
      <c r="C180" s="1"/>
      <c r="D180" s="1"/>
      <c r="E180" s="1"/>
      <c r="F180" s="1"/>
    </row>
    <row r="181" spans="1:6" ht="17.25">
      <c r="A181" s="1"/>
      <c r="B181" s="1"/>
      <c r="C181" s="1"/>
      <c r="D181" s="1"/>
      <c r="E181" s="1"/>
      <c r="F181" s="1"/>
    </row>
    <row r="182" spans="1:6" ht="17.25">
      <c r="A182" s="1"/>
      <c r="B182" s="1"/>
      <c r="C182" s="1"/>
      <c r="D182" s="1"/>
      <c r="E182" s="1"/>
      <c r="F182" s="1"/>
    </row>
    <row r="183" spans="1:6" ht="17.25">
      <c r="A183" s="1"/>
      <c r="B183" s="1"/>
      <c r="C183" s="1"/>
      <c r="D183" s="1"/>
      <c r="E183" s="1"/>
      <c r="F183" s="1"/>
    </row>
    <row r="184" spans="1:6" ht="17.25">
      <c r="A184" s="1"/>
      <c r="B184" s="1"/>
      <c r="C184" s="1"/>
      <c r="D184" s="1"/>
      <c r="E184" s="1"/>
      <c r="F184" s="1"/>
    </row>
    <row r="185" spans="1:6" ht="17.25">
      <c r="A185" s="1"/>
      <c r="B185" s="1"/>
      <c r="C185" s="1"/>
      <c r="D185" s="1"/>
      <c r="E185" s="1"/>
      <c r="F185" s="1"/>
    </row>
    <row r="186" spans="1:6" ht="17.25">
      <c r="A186" s="1"/>
      <c r="B186" s="1"/>
      <c r="C186" s="1"/>
      <c r="D186" s="1"/>
      <c r="E186" s="1"/>
      <c r="F186" s="1"/>
    </row>
    <row r="187" spans="1:6" ht="17.25">
      <c r="A187" s="1"/>
      <c r="B187" s="1"/>
      <c r="C187" s="1"/>
      <c r="D187" s="1"/>
      <c r="E187" s="1"/>
      <c r="F187" s="1"/>
    </row>
    <row r="188" spans="1:6" ht="17.25">
      <c r="A188" s="1"/>
      <c r="B188" s="1"/>
      <c r="C188" s="1"/>
      <c r="D188" s="1"/>
      <c r="E188" s="1"/>
      <c r="F188" s="1"/>
    </row>
    <row r="189" spans="1:6" ht="17.25">
      <c r="A189" s="1"/>
      <c r="B189" s="1"/>
      <c r="C189" s="1"/>
      <c r="D189" s="1"/>
      <c r="E189" s="1"/>
      <c r="F189" s="1"/>
    </row>
    <row r="190" spans="1:6" ht="17.25">
      <c r="A190" s="1"/>
      <c r="B190" s="1"/>
      <c r="C190" s="1"/>
      <c r="D190" s="1"/>
      <c r="E190" s="1"/>
      <c r="F190" s="1"/>
    </row>
    <row r="191" spans="1:6" ht="17.25">
      <c r="A191" s="1"/>
      <c r="B191" s="1"/>
      <c r="C191" s="1"/>
      <c r="D191" s="1"/>
      <c r="E191" s="1"/>
      <c r="F191" s="1"/>
    </row>
    <row r="192" spans="1:6" ht="17.25">
      <c r="A192" s="1"/>
      <c r="B192" s="1"/>
      <c r="C192" s="1"/>
      <c r="D192" s="1"/>
      <c r="E192" s="1"/>
      <c r="F192" s="1"/>
    </row>
    <row r="193" spans="1:6" ht="17.25">
      <c r="A193" s="1"/>
      <c r="B193" s="1"/>
      <c r="C193" s="1"/>
      <c r="D193" s="1"/>
      <c r="E193" s="1"/>
      <c r="F193" s="1"/>
    </row>
    <row r="194" spans="1:6" ht="17.25">
      <c r="A194" s="1"/>
      <c r="B194" s="1"/>
      <c r="C194" s="1"/>
      <c r="D194" s="1"/>
      <c r="E194" s="1"/>
      <c r="F194" s="1"/>
    </row>
    <row r="195" spans="1:6" ht="17.25">
      <c r="A195" s="1"/>
      <c r="B195" s="1"/>
      <c r="C195" s="1"/>
      <c r="D195" s="1"/>
      <c r="E195" s="1"/>
      <c r="F195" s="1"/>
    </row>
    <row r="196" spans="1:6" ht="17.25">
      <c r="A196" s="1"/>
      <c r="B196" s="1"/>
      <c r="C196" s="1"/>
      <c r="D196" s="1"/>
      <c r="E196" s="1"/>
      <c r="F196" s="1"/>
    </row>
    <row r="197" spans="1:6" ht="17.25">
      <c r="A197" s="1"/>
      <c r="B197" s="1"/>
      <c r="C197" s="1"/>
      <c r="D197" s="1"/>
      <c r="E197" s="1"/>
      <c r="F197" s="1"/>
    </row>
    <row r="198" spans="1:6" ht="17.25">
      <c r="A198" s="1"/>
      <c r="B198" s="1"/>
      <c r="C198" s="1"/>
      <c r="D198" s="1"/>
      <c r="E198" s="1"/>
      <c r="F198" s="1"/>
    </row>
    <row r="199" spans="1:6" ht="17.25">
      <c r="A199" s="1"/>
      <c r="B199" s="1"/>
      <c r="C199" s="1"/>
      <c r="D199" s="1"/>
      <c r="E199" s="1"/>
      <c r="F199" s="1"/>
    </row>
    <row r="200" spans="1:6" ht="17.25">
      <c r="A200" s="1"/>
      <c r="B200" s="1"/>
      <c r="C200" s="1"/>
      <c r="D200" s="1"/>
      <c r="E200" s="1"/>
      <c r="F200" s="1"/>
    </row>
    <row r="201" spans="1:6" ht="17.25">
      <c r="A201" s="1"/>
      <c r="B201" s="1"/>
      <c r="C201" s="1"/>
      <c r="D201" s="1"/>
      <c r="E201" s="1"/>
      <c r="F201" s="1"/>
    </row>
    <row r="202" spans="1:6" ht="17.25">
      <c r="A202" s="1"/>
      <c r="B202" s="1"/>
      <c r="C202" s="1"/>
      <c r="D202" s="1"/>
      <c r="E202" s="1"/>
      <c r="F202" s="1"/>
    </row>
    <row r="203" spans="1:6" ht="17.25">
      <c r="A203" s="1"/>
      <c r="B203" s="1"/>
      <c r="C203" s="1"/>
      <c r="D203" s="1"/>
      <c r="E203" s="1"/>
      <c r="F203" s="1"/>
    </row>
    <row r="204" spans="1:6" ht="17.25">
      <c r="A204" s="1"/>
      <c r="B204" s="1"/>
      <c r="C204" s="1"/>
      <c r="D204" s="1"/>
      <c r="E204" s="1"/>
      <c r="F204" s="1"/>
    </row>
    <row r="205" spans="1:6" ht="17.25">
      <c r="A205" s="1"/>
      <c r="B205" s="1"/>
      <c r="C205" s="1"/>
      <c r="D205" s="1"/>
      <c r="E205" s="1"/>
      <c r="F205" s="1"/>
    </row>
    <row r="206" spans="1:6" ht="17.25">
      <c r="A206" s="1"/>
      <c r="B206" s="1"/>
      <c r="C206" s="1"/>
      <c r="D206" s="1"/>
      <c r="E206" s="1"/>
      <c r="F206" s="1"/>
    </row>
    <row r="207" spans="1:6" ht="17.25">
      <c r="A207" s="1"/>
      <c r="B207" s="1"/>
      <c r="C207" s="1"/>
      <c r="D207" s="1"/>
      <c r="E207" s="1"/>
      <c r="F207" s="1"/>
    </row>
    <row r="208" spans="1:6" ht="17.25">
      <c r="A208" s="1"/>
      <c r="B208" s="1"/>
      <c r="C208" s="1"/>
      <c r="D208" s="1"/>
      <c r="E208" s="1"/>
      <c r="F208" s="1"/>
    </row>
    <row r="209" spans="1:6" ht="17.25">
      <c r="A209" s="1"/>
      <c r="B209" s="1"/>
      <c r="C209" s="1"/>
      <c r="D209" s="1"/>
      <c r="E209" s="1"/>
      <c r="F209" s="1"/>
    </row>
    <row r="210" spans="1:6" ht="17.25">
      <c r="A210" s="1"/>
      <c r="B210" s="1"/>
      <c r="C210" s="1"/>
      <c r="D210" s="1"/>
      <c r="E210" s="1"/>
      <c r="F210" s="1"/>
    </row>
    <row r="211" spans="1:6" ht="17.25">
      <c r="A211" s="1"/>
      <c r="B211" s="1"/>
      <c r="C211" s="1"/>
      <c r="D211" s="1"/>
      <c r="E211" s="1"/>
      <c r="F211" s="1"/>
    </row>
    <row r="212" spans="1:6" ht="17.25">
      <c r="A212" s="1"/>
      <c r="B212" s="1"/>
      <c r="C212" s="1"/>
      <c r="D212" s="1"/>
      <c r="E212" s="1"/>
      <c r="F212" s="1"/>
    </row>
    <row r="213" spans="1:6" ht="17.25">
      <c r="A213" s="1"/>
      <c r="B213" s="1"/>
      <c r="C213" s="1"/>
      <c r="D213" s="1"/>
      <c r="E213" s="1"/>
      <c r="F213" s="1"/>
    </row>
    <row r="214" spans="1:6" ht="17.25">
      <c r="A214" s="1"/>
      <c r="B214" s="1"/>
      <c r="C214" s="1"/>
      <c r="D214" s="1"/>
      <c r="E214" s="1"/>
      <c r="F214" s="1"/>
    </row>
    <row r="215" spans="1:6" ht="17.25">
      <c r="A215" s="1"/>
      <c r="B215" s="1"/>
      <c r="C215" s="1"/>
      <c r="D215" s="1"/>
      <c r="E215" s="1"/>
      <c r="F215" s="1"/>
    </row>
    <row r="216" spans="1:6" ht="17.25">
      <c r="A216" s="1"/>
      <c r="B216" s="1"/>
      <c r="C216" s="1"/>
      <c r="D216" s="1"/>
      <c r="E216" s="1"/>
      <c r="F216" s="1"/>
    </row>
    <row r="217" spans="1:6" ht="17.25">
      <c r="A217" s="1"/>
      <c r="B217" s="1"/>
      <c r="C217" s="1"/>
      <c r="D217" s="1"/>
      <c r="E217" s="1"/>
      <c r="F217" s="1"/>
    </row>
    <row r="218" spans="1:6" ht="17.25">
      <c r="A218" s="1"/>
      <c r="B218" s="1"/>
      <c r="C218" s="1"/>
      <c r="D218" s="1"/>
      <c r="E218" s="1"/>
      <c r="F218" s="1"/>
    </row>
    <row r="219" spans="1:6" ht="17.25">
      <c r="A219" s="1"/>
      <c r="B219" s="1"/>
      <c r="C219" s="1"/>
      <c r="D219" s="1"/>
      <c r="E219" s="1"/>
      <c r="F219" s="1"/>
    </row>
    <row r="220" spans="1:6" ht="17.25">
      <c r="A220" s="1"/>
      <c r="B220" s="1"/>
      <c r="C220" s="1"/>
      <c r="D220" s="1"/>
      <c r="E220" s="1"/>
      <c r="F220" s="1"/>
    </row>
    <row r="221" spans="1:6" ht="17.25">
      <c r="A221" s="1"/>
      <c r="B221" s="1"/>
      <c r="C221" s="1"/>
      <c r="D221" s="1"/>
      <c r="E221" s="1"/>
      <c r="F221" s="1"/>
    </row>
    <row r="222" spans="1:6" ht="17.25">
      <c r="A222" s="1"/>
      <c r="B222" s="1"/>
      <c r="C222" s="1"/>
      <c r="D222" s="1"/>
      <c r="E222" s="1"/>
      <c r="F222" s="1"/>
    </row>
    <row r="223" spans="1:6" ht="17.25">
      <c r="A223" s="1"/>
      <c r="B223" s="1"/>
      <c r="C223" s="1"/>
      <c r="D223" s="1"/>
      <c r="E223" s="1"/>
      <c r="F223" s="1"/>
    </row>
    <row r="224" spans="1:6" ht="17.25">
      <c r="A224" s="1"/>
      <c r="B224" s="1"/>
      <c r="C224" s="1"/>
      <c r="D224" s="1"/>
      <c r="E224" s="1"/>
      <c r="F224" s="1"/>
    </row>
    <row r="225" spans="1:6" ht="17.25">
      <c r="A225" s="1"/>
      <c r="B225" s="1"/>
      <c r="C225" s="1"/>
      <c r="D225" s="1"/>
      <c r="E225" s="1"/>
      <c r="F225" s="1"/>
    </row>
    <row r="226" spans="1:6" ht="17.25">
      <c r="A226" s="1"/>
      <c r="B226" s="1"/>
      <c r="C226" s="1"/>
      <c r="D226" s="1"/>
      <c r="E226" s="1"/>
      <c r="F226" s="1"/>
    </row>
    <row r="227" spans="1:6" ht="17.25">
      <c r="A227" s="1"/>
      <c r="B227" s="1"/>
      <c r="C227" s="1"/>
      <c r="D227" s="1"/>
      <c r="E227" s="1"/>
      <c r="F227" s="1"/>
    </row>
    <row r="228" spans="1:6" ht="17.25">
      <c r="A228" s="1"/>
      <c r="B228" s="1"/>
      <c r="C228" s="1"/>
      <c r="D228" s="1"/>
      <c r="E228" s="1"/>
      <c r="F228" s="1"/>
    </row>
    <row r="229" spans="1:6" ht="17.25">
      <c r="A229" s="1"/>
      <c r="B229" s="1"/>
      <c r="C229" s="1"/>
      <c r="D229" s="1"/>
      <c r="E229" s="1"/>
      <c r="F229" s="1"/>
    </row>
    <row r="230" spans="1:6" ht="17.25">
      <c r="A230" s="1"/>
      <c r="B230" s="1"/>
      <c r="C230" s="1"/>
      <c r="D230" s="1"/>
      <c r="E230" s="1"/>
      <c r="F230" s="1"/>
    </row>
    <row r="231" spans="1:6" ht="17.25">
      <c r="A231" s="1"/>
      <c r="B231" s="1"/>
      <c r="C231" s="1"/>
      <c r="D231" s="1"/>
      <c r="E231" s="1"/>
      <c r="F231" s="1"/>
    </row>
    <row r="232" spans="1:6" ht="17.25">
      <c r="A232" s="1"/>
      <c r="B232" s="1"/>
      <c r="C232" s="1"/>
      <c r="D232" s="1"/>
      <c r="E232" s="1"/>
      <c r="F232" s="1"/>
    </row>
    <row r="233" spans="1:6" ht="17.25">
      <c r="A233" s="1"/>
      <c r="B233" s="1"/>
      <c r="C233" s="1"/>
      <c r="D233" s="1"/>
      <c r="E233" s="1"/>
      <c r="F233" s="1"/>
    </row>
    <row r="234" spans="1:6" ht="17.25">
      <c r="A234" s="1"/>
      <c r="B234" s="1"/>
      <c r="C234" s="1"/>
      <c r="D234" s="1"/>
      <c r="E234" s="1"/>
      <c r="F234" s="1"/>
    </row>
    <row r="235" spans="1:6" ht="17.25">
      <c r="A235" s="1"/>
      <c r="B235" s="1"/>
      <c r="C235" s="1"/>
      <c r="D235" s="1"/>
      <c r="E235" s="1"/>
      <c r="F235" s="1"/>
    </row>
    <row r="236" spans="1:6" ht="17.25">
      <c r="A236" s="1"/>
      <c r="B236" s="1"/>
      <c r="C236" s="1"/>
      <c r="D236" s="1"/>
      <c r="E236" s="1"/>
      <c r="F236" s="1"/>
    </row>
    <row r="237" spans="1:6" ht="17.25">
      <c r="A237" s="1"/>
      <c r="B237" s="1"/>
      <c r="C237" s="1"/>
      <c r="D237" s="1"/>
      <c r="E237" s="1"/>
      <c r="F237" s="1"/>
    </row>
    <row r="238" spans="1:6" ht="17.25">
      <c r="A238" s="1"/>
      <c r="B238" s="1"/>
      <c r="C238" s="1"/>
      <c r="D238" s="1"/>
      <c r="E238" s="1"/>
      <c r="F238" s="1"/>
    </row>
    <row r="239" spans="1:6" ht="17.25">
      <c r="A239" s="1"/>
      <c r="B239" s="1"/>
      <c r="C239" s="1"/>
      <c r="D239" s="1"/>
      <c r="E239" s="1"/>
      <c r="F239" s="1"/>
    </row>
    <row r="240" spans="1:6" ht="17.25">
      <c r="A240" s="1"/>
      <c r="B240" s="1"/>
      <c r="C240" s="1"/>
      <c r="D240" s="1"/>
      <c r="E240" s="1"/>
      <c r="F240" s="1"/>
    </row>
    <row r="241" spans="1:6" ht="17.25">
      <c r="A241" s="1"/>
      <c r="B241" s="1"/>
      <c r="C241" s="1"/>
      <c r="D241" s="1"/>
      <c r="E241" s="1"/>
      <c r="F241" s="1"/>
    </row>
    <row r="242" spans="1:6" ht="17.25">
      <c r="A242" s="1"/>
      <c r="B242" s="1"/>
      <c r="C242" s="1"/>
      <c r="D242" s="1"/>
      <c r="E242" s="1"/>
      <c r="F242" s="1"/>
    </row>
    <row r="243" spans="1:6" ht="17.25">
      <c r="A243" s="1"/>
      <c r="B243" s="1"/>
      <c r="C243" s="1"/>
      <c r="D243" s="1"/>
      <c r="E243" s="1"/>
      <c r="F243" s="1"/>
    </row>
    <row r="244" spans="1:6" ht="17.25">
      <c r="A244" s="1"/>
      <c r="B244" s="1"/>
      <c r="C244" s="1"/>
      <c r="D244" s="1"/>
      <c r="E244" s="1"/>
      <c r="F244" s="1"/>
    </row>
    <row r="245" spans="1:6" ht="17.25">
      <c r="A245" s="1"/>
      <c r="B245" s="1"/>
      <c r="C245" s="1"/>
      <c r="D245" s="1"/>
      <c r="E245" s="1"/>
      <c r="F245" s="1"/>
    </row>
    <row r="246" spans="1:6" ht="17.25">
      <c r="A246" s="1"/>
      <c r="B246" s="1"/>
      <c r="C246" s="1"/>
      <c r="D246" s="1"/>
      <c r="E246" s="1"/>
      <c r="F246" s="1"/>
    </row>
    <row r="247" spans="1:6" ht="17.25">
      <c r="A247" s="1"/>
      <c r="B247" s="1"/>
      <c r="C247" s="1"/>
      <c r="D247" s="1"/>
      <c r="E247" s="1"/>
      <c r="F247" s="1"/>
    </row>
    <row r="248" spans="1:6" ht="17.25">
      <c r="A248" s="1"/>
      <c r="B248" s="1"/>
      <c r="C248" s="1"/>
      <c r="D248" s="1"/>
      <c r="E248" s="1"/>
      <c r="F248" s="1"/>
    </row>
    <row r="249" spans="1:6" ht="17.25">
      <c r="A249" s="1"/>
      <c r="B249" s="1"/>
      <c r="C249" s="1"/>
      <c r="D249" s="1"/>
      <c r="E249" s="1"/>
      <c r="F249" s="1"/>
    </row>
    <row r="250" spans="1:6" ht="17.25">
      <c r="A250" s="1"/>
      <c r="B250" s="1"/>
      <c r="C250" s="1"/>
      <c r="D250" s="1"/>
      <c r="E250" s="1"/>
      <c r="F250" s="1"/>
    </row>
    <row r="251" spans="1:6" ht="17.25">
      <c r="A251" s="1"/>
      <c r="B251" s="1"/>
      <c r="C251" s="1"/>
      <c r="D251" s="1"/>
      <c r="E251" s="1"/>
      <c r="F251" s="1"/>
    </row>
    <row r="252" spans="1:6" ht="17.25">
      <c r="A252" s="1"/>
      <c r="B252" s="1"/>
      <c r="C252" s="1"/>
      <c r="D252" s="1"/>
      <c r="E252" s="1"/>
      <c r="F252" s="1"/>
    </row>
    <row r="253" spans="1:6" ht="17.25">
      <c r="A253" s="1"/>
      <c r="B253" s="1"/>
      <c r="C253" s="1"/>
      <c r="D253" s="1"/>
      <c r="E253" s="1"/>
      <c r="F253" s="1"/>
    </row>
    <row r="254" spans="1:6" ht="17.25">
      <c r="A254" s="1"/>
      <c r="B254" s="1"/>
      <c r="C254" s="1"/>
      <c r="D254" s="1"/>
      <c r="E254" s="1"/>
      <c r="F254" s="1"/>
    </row>
    <row r="255" spans="1:6" ht="17.25">
      <c r="A255" s="1"/>
      <c r="B255" s="1"/>
      <c r="C255" s="1"/>
      <c r="D255" s="1"/>
      <c r="E255" s="1"/>
      <c r="F255" s="1"/>
    </row>
    <row r="256" spans="1:6" ht="17.25">
      <c r="A256" s="1"/>
      <c r="B256" s="1"/>
      <c r="C256" s="1"/>
      <c r="D256" s="1"/>
      <c r="E256" s="1"/>
      <c r="F256" s="1"/>
    </row>
    <row r="257" spans="1:6" ht="17.25">
      <c r="A257" s="1"/>
      <c r="B257" s="1"/>
      <c r="C257" s="1"/>
      <c r="D257" s="1"/>
      <c r="E257" s="1"/>
      <c r="F257" s="1"/>
    </row>
    <row r="258" spans="1:6" ht="17.25">
      <c r="A258" s="1"/>
      <c r="B258" s="1"/>
      <c r="C258" s="1"/>
      <c r="D258" s="1"/>
      <c r="E258" s="1"/>
      <c r="F258" s="1"/>
    </row>
    <row r="259" spans="1:6" ht="17.25">
      <c r="A259" s="1"/>
      <c r="B259" s="1"/>
      <c r="C259" s="1"/>
      <c r="D259" s="1"/>
      <c r="E259" s="1"/>
      <c r="F259" s="1"/>
    </row>
    <row r="260" spans="1:6" ht="17.25">
      <c r="A260" s="1"/>
      <c r="B260" s="1"/>
      <c r="C260" s="1"/>
      <c r="D260" s="1"/>
      <c r="E260" s="1"/>
      <c r="F260" s="1"/>
    </row>
    <row r="261" spans="1:6" ht="17.25">
      <c r="A261" s="1"/>
      <c r="B261" s="1"/>
      <c r="C261" s="1"/>
      <c r="D261" s="1"/>
      <c r="E261" s="1"/>
      <c r="F261" s="1"/>
    </row>
    <row r="262" spans="1:6" ht="17.25">
      <c r="A262" s="1"/>
      <c r="B262" s="1"/>
      <c r="C262" s="1"/>
      <c r="D262" s="1"/>
      <c r="E262" s="1"/>
      <c r="F262" s="1"/>
    </row>
    <row r="263" spans="1:6" ht="17.25">
      <c r="A263" s="1"/>
      <c r="B263" s="1"/>
      <c r="C263" s="1"/>
      <c r="D263" s="1"/>
      <c r="E263" s="1"/>
      <c r="F263" s="1"/>
    </row>
    <row r="264" spans="1:6" ht="17.25">
      <c r="A264" s="1"/>
      <c r="B264" s="1"/>
      <c r="C264" s="1"/>
      <c r="D264" s="1"/>
      <c r="E264" s="1"/>
      <c r="F264" s="1"/>
    </row>
    <row r="265" spans="1:6" ht="17.25">
      <c r="A265" s="1"/>
      <c r="B265" s="1"/>
      <c r="C265" s="1"/>
      <c r="D265" s="1"/>
      <c r="E265" s="1"/>
      <c r="F265" s="1"/>
    </row>
    <row r="266" spans="1:6" ht="17.25">
      <c r="A266" s="1"/>
      <c r="B266" s="1"/>
      <c r="C266" s="1"/>
      <c r="D266" s="1"/>
      <c r="E266" s="1"/>
      <c r="F266" s="1"/>
    </row>
    <row r="267" spans="1:6" ht="17.25">
      <c r="A267" s="1"/>
      <c r="B267" s="1"/>
      <c r="C267" s="1"/>
      <c r="D267" s="1"/>
      <c r="E267" s="1"/>
      <c r="F267" s="1"/>
    </row>
    <row r="268" spans="1:6" ht="17.25">
      <c r="A268" s="1"/>
      <c r="B268" s="1"/>
      <c r="C268" s="1"/>
      <c r="D268" s="1"/>
      <c r="E268" s="1"/>
      <c r="F268" s="1"/>
    </row>
    <row r="269" spans="1:6" ht="17.25">
      <c r="A269" s="1"/>
      <c r="B269" s="1"/>
      <c r="C269" s="1"/>
      <c r="D269" s="1"/>
      <c r="E269" s="1"/>
      <c r="F269" s="1"/>
    </row>
    <row r="270" spans="1:6" ht="17.25">
      <c r="A270" s="1"/>
      <c r="B270" s="1"/>
      <c r="C270" s="1"/>
      <c r="D270" s="1"/>
      <c r="E270" s="1"/>
      <c r="F270" s="1"/>
    </row>
    <row r="271" spans="1:6" ht="17.25">
      <c r="A271" s="1"/>
      <c r="B271" s="1"/>
      <c r="C271" s="1"/>
      <c r="D271" s="1"/>
      <c r="E271" s="1"/>
      <c r="F271" s="1"/>
    </row>
    <row r="272" spans="1:6" ht="17.25">
      <c r="A272" s="1"/>
      <c r="B272" s="1"/>
      <c r="C272" s="1"/>
      <c r="D272" s="1"/>
      <c r="E272" s="1"/>
      <c r="F272" s="1"/>
    </row>
    <row r="273" spans="1:6" ht="17.25">
      <c r="A273" s="1"/>
      <c r="B273" s="1"/>
      <c r="C273" s="1"/>
      <c r="D273" s="1"/>
      <c r="E273" s="1"/>
      <c r="F273" s="1"/>
    </row>
    <row r="274" spans="1:6" ht="17.25">
      <c r="A274" s="1"/>
      <c r="B274" s="1"/>
      <c r="C274" s="1"/>
      <c r="D274" s="1"/>
      <c r="E274" s="1"/>
      <c r="F274" s="1"/>
    </row>
    <row r="275" spans="1:6" ht="17.25">
      <c r="A275" s="1"/>
      <c r="B275" s="1"/>
      <c r="C275" s="1"/>
      <c r="D275" s="1"/>
      <c r="E275" s="1"/>
      <c r="F275" s="1"/>
    </row>
    <row r="276" spans="1:6" ht="17.25">
      <c r="A276" s="1"/>
      <c r="B276" s="1"/>
      <c r="C276" s="1"/>
      <c r="D276" s="1"/>
      <c r="E276" s="1"/>
      <c r="F276" s="1"/>
    </row>
    <row r="277" spans="1:6" ht="17.25">
      <c r="A277" s="1"/>
      <c r="B277" s="1"/>
      <c r="C277" s="1"/>
      <c r="D277" s="1"/>
      <c r="E277" s="1"/>
      <c r="F277" s="1"/>
    </row>
    <row r="278" spans="1:6" ht="17.25">
      <c r="A278" s="1"/>
      <c r="B278" s="1"/>
      <c r="C278" s="1"/>
      <c r="D278" s="1"/>
      <c r="E278" s="1"/>
      <c r="F278" s="1"/>
    </row>
    <row r="279" spans="1:6" ht="17.25">
      <c r="A279" s="1"/>
      <c r="B279" s="1"/>
      <c r="C279" s="1"/>
      <c r="D279" s="1"/>
      <c r="E279" s="1"/>
      <c r="F279" s="1"/>
    </row>
    <row r="280" spans="1:6" ht="17.25">
      <c r="A280" s="1"/>
      <c r="B280" s="1"/>
      <c r="C280" s="1"/>
      <c r="D280" s="1"/>
      <c r="E280" s="1"/>
      <c r="F280" s="1"/>
    </row>
    <row r="281" spans="1:6" ht="17.25">
      <c r="A281" s="1"/>
      <c r="B281" s="1"/>
      <c r="C281" s="1"/>
      <c r="D281" s="1"/>
      <c r="E281" s="1"/>
      <c r="F281" s="1"/>
    </row>
    <row r="282" spans="1:6" ht="17.25">
      <c r="A282" s="1"/>
      <c r="B282" s="1"/>
      <c r="C282" s="1"/>
      <c r="D282" s="1"/>
      <c r="E282" s="1"/>
      <c r="F282" s="1"/>
    </row>
    <row r="283" spans="1:6" ht="17.25">
      <c r="C283" s="1"/>
      <c r="D283" s="1"/>
    </row>
  </sheetData>
  <mergeCells count="24">
    <mergeCell ref="A12:B12"/>
    <mergeCell ref="C12:D12"/>
    <mergeCell ref="A40:J40"/>
    <mergeCell ref="H34:J34"/>
    <mergeCell ref="A39:G39"/>
    <mergeCell ref="A37:G38"/>
    <mergeCell ref="H15:J15"/>
    <mergeCell ref="H24:J24"/>
    <mergeCell ref="A24:B24"/>
    <mergeCell ref="E31:G31"/>
    <mergeCell ref="C31:D31"/>
    <mergeCell ref="A25:B25"/>
    <mergeCell ref="A34:B36"/>
    <mergeCell ref="C32:D32"/>
    <mergeCell ref="C36:D36"/>
    <mergeCell ref="E32:F32"/>
    <mergeCell ref="A1:J1"/>
    <mergeCell ref="A2:B2"/>
    <mergeCell ref="E2:J2"/>
    <mergeCell ref="A4:B4"/>
    <mergeCell ref="C4:D4"/>
    <mergeCell ref="E4:G4"/>
    <mergeCell ref="H4:J4"/>
    <mergeCell ref="A3:J3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70" zoomScaleNormal="70" workbookViewId="0">
      <selection activeCell="M7" sqref="M7"/>
    </sheetView>
  </sheetViews>
  <sheetFormatPr defaultRowHeight="16.5"/>
  <cols>
    <col min="1" max="1" width="8.625" customWidth="1"/>
    <col min="2" max="2" width="18.5" customWidth="1"/>
    <col min="3" max="3" width="33" style="281" customWidth="1"/>
    <col min="4" max="4" width="18.375" customWidth="1"/>
    <col min="5" max="5" width="21" customWidth="1"/>
    <col min="6" max="6" width="17.375" customWidth="1"/>
    <col min="7" max="7" width="17" customWidth="1"/>
    <col min="11" max="11" width="5.5" customWidth="1"/>
    <col min="12" max="12" width="17.125" customWidth="1"/>
    <col min="13" max="13" width="12" customWidth="1"/>
  </cols>
  <sheetData>
    <row r="1" spans="1:12" ht="135" customHeight="1">
      <c r="A1" s="595" t="s">
        <v>301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</row>
    <row r="2" spans="1:12" ht="9" customHeight="1">
      <c r="A2" s="395"/>
      <c r="B2" s="395"/>
      <c r="C2" s="395"/>
      <c r="D2" s="395"/>
      <c r="E2" s="395"/>
      <c r="F2" s="395"/>
    </row>
    <row r="3" spans="1:12" ht="98.25" customHeight="1">
      <c r="A3" s="596" t="s">
        <v>267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</row>
    <row r="4" spans="1:12" s="281" customFormat="1" ht="18.75" customHeight="1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</row>
    <row r="5" spans="1:12" s="281" customFormat="1" ht="41.25" customHeight="1">
      <c r="A5" s="398"/>
      <c r="B5" s="399"/>
      <c r="C5" s="597" t="s">
        <v>278</v>
      </c>
      <c r="D5" s="597"/>
      <c r="E5" s="597"/>
      <c r="F5" s="597"/>
      <c r="G5" s="597"/>
      <c r="H5" s="597"/>
      <c r="I5" s="597"/>
      <c r="J5" s="597"/>
      <c r="K5" s="597"/>
      <c r="L5" s="597"/>
    </row>
    <row r="6" spans="1:12" ht="19.5" customHeight="1">
      <c r="A6" s="395"/>
      <c r="B6" s="395"/>
      <c r="C6" s="396"/>
      <c r="D6" s="395"/>
      <c r="E6" s="395"/>
      <c r="F6" s="395"/>
    </row>
    <row r="7" spans="1:12" ht="45.75" customHeight="1">
      <c r="A7" s="598" t="s">
        <v>266</v>
      </c>
      <c r="B7" s="599"/>
      <c r="C7" s="599"/>
      <c r="D7" s="599"/>
      <c r="E7" s="599"/>
      <c r="F7" s="599"/>
      <c r="G7" s="599"/>
      <c r="H7" s="599"/>
      <c r="I7" s="599"/>
      <c r="J7" s="599"/>
      <c r="K7" s="599"/>
      <c r="L7" s="599"/>
    </row>
    <row r="8" spans="1:12" ht="87" customHeight="1">
      <c r="A8" s="400" t="s">
        <v>268</v>
      </c>
      <c r="B8" s="400" t="s">
        <v>269</v>
      </c>
      <c r="C8" s="400" t="s">
        <v>270</v>
      </c>
      <c r="D8" s="400" t="s">
        <v>271</v>
      </c>
      <c r="E8" s="400" t="s">
        <v>272</v>
      </c>
      <c r="F8" s="400" t="s">
        <v>273</v>
      </c>
      <c r="G8" s="400" t="s">
        <v>271</v>
      </c>
      <c r="H8" s="600" t="s">
        <v>274</v>
      </c>
      <c r="I8" s="600"/>
      <c r="J8" s="600"/>
      <c r="K8" s="600"/>
      <c r="L8" s="400" t="s">
        <v>275</v>
      </c>
    </row>
    <row r="9" spans="1:12" s="404" customFormat="1" ht="33" customHeight="1">
      <c r="A9" s="401">
        <v>1</v>
      </c>
      <c r="B9" s="402">
        <v>0.3611111111111111</v>
      </c>
      <c r="C9" s="591" t="s">
        <v>276</v>
      </c>
      <c r="D9" s="403">
        <v>0.36805555555555558</v>
      </c>
      <c r="E9" s="402">
        <v>0.375</v>
      </c>
      <c r="F9" s="593" t="s">
        <v>277</v>
      </c>
      <c r="G9" s="403">
        <v>0.38194444444444442</v>
      </c>
      <c r="H9" s="591" t="s">
        <v>276</v>
      </c>
      <c r="I9" s="592"/>
      <c r="J9" s="592"/>
      <c r="K9" s="592"/>
      <c r="L9" s="402">
        <v>0.3888888888888889</v>
      </c>
    </row>
    <row r="10" spans="1:12" s="404" customFormat="1" ht="33" customHeight="1">
      <c r="A10" s="401">
        <v>2</v>
      </c>
      <c r="B10" s="402">
        <v>0.40277777777777801</v>
      </c>
      <c r="C10" s="592"/>
      <c r="D10" s="403">
        <v>0.40972222222222227</v>
      </c>
      <c r="E10" s="402">
        <v>0.41666666666666691</v>
      </c>
      <c r="F10" s="594"/>
      <c r="G10" s="403">
        <v>0.4236111111111111</v>
      </c>
      <c r="H10" s="592"/>
      <c r="I10" s="592"/>
      <c r="J10" s="592"/>
      <c r="K10" s="592"/>
      <c r="L10" s="402">
        <v>0.4305555555555558</v>
      </c>
    </row>
    <row r="11" spans="1:12" s="404" customFormat="1" ht="33" customHeight="1">
      <c r="A11" s="405">
        <v>3</v>
      </c>
      <c r="B11" s="406">
        <v>0.43055555555555558</v>
      </c>
      <c r="C11" s="592"/>
      <c r="D11" s="407">
        <v>0.4375</v>
      </c>
      <c r="E11" s="408">
        <v>0.44444444444444448</v>
      </c>
      <c r="F11" s="594"/>
      <c r="G11" s="407">
        <v>0.4513888888888889</v>
      </c>
      <c r="H11" s="592"/>
      <c r="I11" s="592"/>
      <c r="J11" s="592"/>
      <c r="K11" s="592"/>
      <c r="L11" s="406">
        <v>0.45833333333333337</v>
      </c>
    </row>
    <row r="12" spans="1:12" s="404" customFormat="1" ht="33" customHeight="1">
      <c r="A12" s="401">
        <v>4</v>
      </c>
      <c r="B12" s="402">
        <v>0.44444444444444398</v>
      </c>
      <c r="C12" s="592"/>
      <c r="D12" s="403">
        <v>0.4513888888888889</v>
      </c>
      <c r="E12" s="409">
        <v>0.45833333333333287</v>
      </c>
      <c r="F12" s="594"/>
      <c r="G12" s="403">
        <v>0.46527777777777773</v>
      </c>
      <c r="H12" s="592"/>
      <c r="I12" s="592"/>
      <c r="J12" s="592"/>
      <c r="K12" s="592"/>
      <c r="L12" s="402">
        <v>0.47222222222222177</v>
      </c>
    </row>
    <row r="13" spans="1:12" s="404" customFormat="1" ht="33" customHeight="1">
      <c r="A13" s="405">
        <v>5</v>
      </c>
      <c r="B13" s="410">
        <v>0.47222222222222227</v>
      </c>
      <c r="C13" s="592"/>
      <c r="D13" s="407">
        <v>0.47916666666666669</v>
      </c>
      <c r="E13" s="408">
        <v>0.48611111111111116</v>
      </c>
      <c r="F13" s="594"/>
      <c r="G13" s="407">
        <v>0.49305555555555558</v>
      </c>
      <c r="H13" s="592"/>
      <c r="I13" s="592"/>
      <c r="J13" s="592"/>
      <c r="K13" s="592"/>
      <c r="L13" s="406">
        <v>0.5</v>
      </c>
    </row>
    <row r="14" spans="1:12" s="404" customFormat="1" ht="33" customHeight="1">
      <c r="A14" s="401">
        <v>6</v>
      </c>
      <c r="B14" s="411">
        <v>0.48611111111111099</v>
      </c>
      <c r="C14" s="592"/>
      <c r="D14" s="403">
        <v>0.49305555555555558</v>
      </c>
      <c r="E14" s="409">
        <v>0.49999999999999989</v>
      </c>
      <c r="F14" s="594"/>
      <c r="G14" s="403">
        <v>0.50694444444444442</v>
      </c>
      <c r="H14" s="592"/>
      <c r="I14" s="592"/>
      <c r="J14" s="592"/>
      <c r="K14" s="592"/>
      <c r="L14" s="402">
        <v>0.51388888888888873</v>
      </c>
    </row>
    <row r="15" spans="1:12" s="404" customFormat="1" ht="33" customHeight="1">
      <c r="A15" s="401">
        <v>7</v>
      </c>
      <c r="B15" s="411">
        <v>0.52777777777777801</v>
      </c>
      <c r="C15" s="592"/>
      <c r="D15" s="403">
        <v>0.53472222222222221</v>
      </c>
      <c r="E15" s="409">
        <v>0.54166666666666685</v>
      </c>
      <c r="F15" s="594"/>
      <c r="G15" s="403">
        <v>0.54861111111111105</v>
      </c>
      <c r="H15" s="592"/>
      <c r="I15" s="592"/>
      <c r="J15" s="592"/>
      <c r="K15" s="592"/>
      <c r="L15" s="402">
        <v>0.55555555555555569</v>
      </c>
    </row>
    <row r="16" spans="1:12" s="404" customFormat="1" ht="33" customHeight="1">
      <c r="A16" s="405">
        <v>8</v>
      </c>
      <c r="B16" s="410">
        <v>0.54861111111111105</v>
      </c>
      <c r="C16" s="592"/>
      <c r="D16" s="407">
        <v>0.55555555555555558</v>
      </c>
      <c r="E16" s="408">
        <v>0.5625</v>
      </c>
      <c r="F16" s="594"/>
      <c r="G16" s="407">
        <v>0.56944444444444442</v>
      </c>
      <c r="H16" s="592"/>
      <c r="I16" s="592"/>
      <c r="J16" s="592"/>
      <c r="K16" s="592"/>
      <c r="L16" s="406">
        <v>0.57638888888888895</v>
      </c>
    </row>
    <row r="17" spans="1:12" s="404" customFormat="1" ht="33" customHeight="1">
      <c r="A17" s="401">
        <v>9</v>
      </c>
      <c r="B17" s="411">
        <v>0.56944444444444398</v>
      </c>
      <c r="C17" s="592"/>
      <c r="D17" s="403">
        <v>0.57638888888888895</v>
      </c>
      <c r="E17" s="409">
        <v>0.58333333333333282</v>
      </c>
      <c r="F17" s="594"/>
      <c r="G17" s="403">
        <v>0.59027777777777779</v>
      </c>
      <c r="H17" s="592"/>
      <c r="I17" s="592"/>
      <c r="J17" s="592"/>
      <c r="K17" s="592"/>
      <c r="L17" s="402">
        <v>0.59722222222222165</v>
      </c>
    </row>
    <row r="18" spans="1:12" s="404" customFormat="1" ht="33" customHeight="1">
      <c r="A18" s="405">
        <v>10</v>
      </c>
      <c r="B18" s="410">
        <v>0.59722222222222221</v>
      </c>
      <c r="C18" s="592"/>
      <c r="D18" s="407">
        <v>0.60416666666666663</v>
      </c>
      <c r="E18" s="406">
        <v>0.61111111111111105</v>
      </c>
      <c r="F18" s="594"/>
      <c r="G18" s="407">
        <v>0.61805555555555558</v>
      </c>
      <c r="H18" s="592"/>
      <c r="I18" s="592"/>
      <c r="J18" s="592"/>
      <c r="K18" s="592"/>
      <c r="L18" s="410">
        <v>0.625</v>
      </c>
    </row>
    <row r="19" spans="1:12" s="404" customFormat="1" ht="33" customHeight="1">
      <c r="A19" s="401">
        <v>11</v>
      </c>
      <c r="B19" s="411">
        <v>0.61111111111111105</v>
      </c>
      <c r="C19" s="592"/>
      <c r="D19" s="403">
        <v>0.61805555555555558</v>
      </c>
      <c r="E19" s="402">
        <v>0.62499999999999989</v>
      </c>
      <c r="F19" s="594"/>
      <c r="G19" s="403">
        <v>0.63194444444444442</v>
      </c>
      <c r="H19" s="592"/>
      <c r="I19" s="592"/>
      <c r="J19" s="592"/>
      <c r="K19" s="592"/>
      <c r="L19" s="402">
        <v>0.63888888888888873</v>
      </c>
    </row>
    <row r="20" spans="1:12" s="404" customFormat="1" ht="33" customHeight="1">
      <c r="A20" s="405">
        <v>12</v>
      </c>
      <c r="B20" s="410">
        <v>0.63888888888888895</v>
      </c>
      <c r="C20" s="592"/>
      <c r="D20" s="407">
        <v>0.64583333333333337</v>
      </c>
      <c r="E20" s="408">
        <v>0.65277777777777779</v>
      </c>
      <c r="F20" s="594"/>
      <c r="G20" s="407">
        <v>0.65972222222222221</v>
      </c>
      <c r="H20" s="592"/>
      <c r="I20" s="592"/>
      <c r="J20" s="592"/>
      <c r="K20" s="592"/>
      <c r="L20" s="408">
        <v>0.66666666666666663</v>
      </c>
    </row>
    <row r="21" spans="1:12" s="404" customFormat="1" ht="33" customHeight="1">
      <c r="A21" s="401">
        <v>13</v>
      </c>
      <c r="B21" s="411">
        <v>0.65277777777777801</v>
      </c>
      <c r="C21" s="592"/>
      <c r="D21" s="403">
        <v>0.65972222222222221</v>
      </c>
      <c r="E21" s="402">
        <v>0.66666666666666685</v>
      </c>
      <c r="F21" s="594"/>
      <c r="G21" s="403">
        <v>0.67361111111111116</v>
      </c>
      <c r="H21" s="592"/>
      <c r="I21" s="592"/>
      <c r="J21" s="592"/>
      <c r="K21" s="592"/>
      <c r="L21" s="402">
        <v>0.68055555555555569</v>
      </c>
    </row>
    <row r="22" spans="1:12" s="404" customFormat="1" ht="33" customHeight="1">
      <c r="A22" s="405">
        <v>14</v>
      </c>
      <c r="B22" s="410">
        <v>0.68055555555555547</v>
      </c>
      <c r="C22" s="592"/>
      <c r="D22" s="407">
        <v>0.6875</v>
      </c>
      <c r="E22" s="408">
        <v>0.69444444444444453</v>
      </c>
      <c r="F22" s="594"/>
      <c r="G22" s="407">
        <v>0.70138888888888884</v>
      </c>
      <c r="H22" s="592"/>
      <c r="I22" s="592"/>
      <c r="J22" s="592"/>
      <c r="K22" s="592"/>
      <c r="L22" s="408">
        <v>0.70833333333333337</v>
      </c>
    </row>
    <row r="23" spans="1:12" s="404" customFormat="1" ht="33" customHeight="1">
      <c r="A23" s="401">
        <v>15</v>
      </c>
      <c r="B23" s="411">
        <v>0.69444444444444398</v>
      </c>
      <c r="C23" s="592"/>
      <c r="D23" s="403">
        <v>0.70138888888888884</v>
      </c>
      <c r="E23" s="402">
        <v>0.70833333333333282</v>
      </c>
      <c r="F23" s="594"/>
      <c r="G23" s="403">
        <v>0.71527777777777779</v>
      </c>
      <c r="H23" s="592"/>
      <c r="I23" s="592"/>
      <c r="J23" s="592"/>
      <c r="K23" s="592"/>
      <c r="L23" s="402">
        <v>0.72222222222222165</v>
      </c>
    </row>
    <row r="24" spans="1:12" s="404" customFormat="1" ht="33" customHeight="1">
      <c r="A24" s="401">
        <v>16</v>
      </c>
      <c r="B24" s="411">
        <v>0.72222222222222221</v>
      </c>
      <c r="C24" s="592"/>
      <c r="D24" s="403">
        <v>0.72916666666666663</v>
      </c>
      <c r="E24" s="402">
        <v>0.73611111111111105</v>
      </c>
      <c r="F24" s="594"/>
      <c r="G24" s="403">
        <v>0.74305555555555547</v>
      </c>
      <c r="H24" s="592"/>
      <c r="I24" s="592"/>
      <c r="J24" s="592"/>
      <c r="K24" s="592"/>
      <c r="L24" s="402">
        <v>0.74999999999999989</v>
      </c>
    </row>
    <row r="25" spans="1:12" ht="39.75" customHeight="1">
      <c r="A25" s="412"/>
      <c r="B25" s="412"/>
      <c r="C25" s="412"/>
      <c r="D25" s="412"/>
      <c r="E25" s="412"/>
      <c r="F25" s="412"/>
      <c r="G25" s="413"/>
      <c r="H25" s="413"/>
      <c r="I25" s="413"/>
    </row>
    <row r="26" spans="1:12">
      <c r="A26" s="413"/>
      <c r="B26" s="413"/>
      <c r="C26" s="414"/>
      <c r="D26" s="413"/>
      <c r="E26" s="413"/>
      <c r="F26" s="413"/>
      <c r="G26" s="413"/>
      <c r="H26" s="413"/>
      <c r="I26" s="413"/>
      <c r="J26" s="413"/>
    </row>
    <row r="27" spans="1:12">
      <c r="A27" s="413"/>
      <c r="B27" s="413"/>
      <c r="C27" s="414"/>
      <c r="D27" s="413"/>
      <c r="E27" s="413"/>
      <c r="F27" s="413"/>
      <c r="G27" s="413"/>
      <c r="H27" s="413"/>
      <c r="I27" s="413"/>
      <c r="J27" s="413"/>
    </row>
    <row r="28" spans="1:12">
      <c r="A28" s="413"/>
      <c r="B28" s="413"/>
      <c r="C28" s="414"/>
      <c r="D28" s="413"/>
      <c r="E28" s="413"/>
      <c r="F28" s="413"/>
      <c r="G28" s="413"/>
      <c r="H28" s="413"/>
      <c r="I28" s="413"/>
      <c r="J28" s="413"/>
    </row>
    <row r="29" spans="1:12">
      <c r="A29" s="413"/>
      <c r="B29" s="413"/>
      <c r="C29" s="414"/>
      <c r="D29" s="413"/>
      <c r="E29" s="413"/>
      <c r="F29" s="413"/>
      <c r="G29" s="413"/>
      <c r="H29" s="413"/>
      <c r="I29" s="413"/>
      <c r="J29" s="413"/>
    </row>
    <row r="30" spans="1:12">
      <c r="A30" s="413"/>
      <c r="B30" s="413"/>
      <c r="C30" s="414"/>
      <c r="D30" s="413"/>
      <c r="E30" s="413"/>
      <c r="F30" s="413"/>
      <c r="G30" s="413"/>
      <c r="H30" s="413"/>
      <c r="I30" s="413"/>
      <c r="J30" s="413"/>
    </row>
    <row r="31" spans="1:12">
      <c r="A31" s="413"/>
      <c r="B31" s="413"/>
      <c r="C31" s="414"/>
      <c r="D31" s="413"/>
      <c r="E31" s="413"/>
      <c r="F31" s="413"/>
      <c r="G31" s="413"/>
      <c r="H31" s="413"/>
      <c r="I31" s="413"/>
      <c r="J31" s="413"/>
    </row>
    <row r="32" spans="1:12">
      <c r="A32" s="413"/>
      <c r="B32" s="413"/>
      <c r="C32" s="414"/>
      <c r="D32" s="413"/>
      <c r="E32" s="413"/>
      <c r="F32" s="413"/>
      <c r="G32" s="413"/>
      <c r="H32" s="413"/>
      <c r="I32" s="413"/>
      <c r="J32" s="413"/>
    </row>
    <row r="33" spans="1:10">
      <c r="A33" s="413"/>
      <c r="B33" s="413"/>
      <c r="C33" s="414"/>
      <c r="D33" s="413"/>
      <c r="E33" s="413"/>
      <c r="F33" s="413"/>
      <c r="G33" s="413"/>
      <c r="H33" s="413"/>
      <c r="I33" s="413"/>
      <c r="J33" s="413"/>
    </row>
    <row r="34" spans="1:10">
      <c r="A34" s="413"/>
      <c r="B34" s="413"/>
      <c r="C34" s="414"/>
      <c r="D34" s="413"/>
      <c r="E34" s="413"/>
      <c r="F34" s="413"/>
      <c r="G34" s="413"/>
      <c r="H34" s="413"/>
      <c r="I34" s="413"/>
    </row>
    <row r="35" spans="1:10">
      <c r="A35" s="413"/>
      <c r="B35" s="413"/>
      <c r="C35" s="414"/>
      <c r="D35" s="413"/>
      <c r="E35" s="413"/>
      <c r="F35" s="413"/>
      <c r="G35" s="413"/>
      <c r="H35" s="413"/>
      <c r="I35" s="413"/>
    </row>
  </sheetData>
  <mergeCells count="8">
    <mergeCell ref="C9:C24"/>
    <mergeCell ref="F9:F24"/>
    <mergeCell ref="H9:K24"/>
    <mergeCell ref="A1:L1"/>
    <mergeCell ref="A3:L3"/>
    <mergeCell ref="C5:L5"/>
    <mergeCell ref="A7:L7"/>
    <mergeCell ref="H8:K8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5"/>
  <sheetViews>
    <sheetView tabSelected="1" workbookViewId="0">
      <selection activeCell="L9" sqref="L9"/>
    </sheetView>
  </sheetViews>
  <sheetFormatPr defaultRowHeight="16.5"/>
  <cols>
    <col min="1" max="4" width="9.5" customWidth="1"/>
    <col min="5" max="5" width="10.5" customWidth="1"/>
    <col min="6" max="6" width="10.125" customWidth="1"/>
  </cols>
  <sheetData>
    <row r="1" spans="1:9" ht="27.75" customHeight="1">
      <c r="A1" s="565" t="s">
        <v>29</v>
      </c>
      <c r="B1" s="565"/>
      <c r="C1" s="565"/>
      <c r="D1" s="565"/>
      <c r="E1" s="565"/>
      <c r="F1" s="565"/>
      <c r="G1" s="565"/>
      <c r="H1" s="565"/>
      <c r="I1" s="565"/>
    </row>
    <row r="2" spans="1:9" ht="21" customHeight="1">
      <c r="A2" s="564"/>
      <c r="B2" s="564"/>
      <c r="C2" s="1"/>
      <c r="D2" s="1"/>
      <c r="E2" s="503" t="s">
        <v>256</v>
      </c>
      <c r="F2" s="503"/>
      <c r="G2" s="503"/>
      <c r="H2" s="503"/>
      <c r="I2" s="503"/>
    </row>
    <row r="3" spans="1:9" ht="21" customHeight="1" thickBot="1">
      <c r="A3" s="567" t="s">
        <v>150</v>
      </c>
      <c r="B3" s="567"/>
      <c r="C3" s="567"/>
      <c r="D3" s="567"/>
      <c r="E3" s="567"/>
      <c r="F3" s="567"/>
      <c r="G3" s="567"/>
      <c r="H3" s="567"/>
      <c r="I3" s="567"/>
    </row>
    <row r="4" spans="1:9" ht="28.5" customHeight="1" thickTop="1" thickBot="1">
      <c r="A4" s="468" t="s">
        <v>30</v>
      </c>
      <c r="B4" s="470"/>
      <c r="C4" s="630" t="s">
        <v>303</v>
      </c>
      <c r="D4" s="470"/>
      <c r="E4" s="631" t="s">
        <v>37</v>
      </c>
      <c r="F4" s="632"/>
      <c r="G4" s="468" t="s">
        <v>157</v>
      </c>
      <c r="H4" s="469"/>
      <c r="I4" s="470"/>
    </row>
    <row r="5" spans="1:9" ht="21" customHeight="1" thickTop="1">
      <c r="A5" s="3" t="s">
        <v>5</v>
      </c>
      <c r="B5" s="4" t="s">
        <v>31</v>
      </c>
      <c r="C5" s="3" t="s">
        <v>5</v>
      </c>
      <c r="D5" s="4" t="s">
        <v>302</v>
      </c>
      <c r="E5" s="16" t="s">
        <v>5</v>
      </c>
      <c r="F5" s="18" t="s">
        <v>38</v>
      </c>
      <c r="G5" s="3" t="s">
        <v>5</v>
      </c>
      <c r="H5" s="2" t="s">
        <v>6</v>
      </c>
      <c r="I5" s="4" t="s">
        <v>0</v>
      </c>
    </row>
    <row r="6" spans="1:9" ht="21" customHeight="1">
      <c r="A6" s="5">
        <v>0.2986111111111111</v>
      </c>
      <c r="B6" s="19">
        <v>0.31597222222222221</v>
      </c>
      <c r="C6" s="5">
        <v>0.2673611111111111</v>
      </c>
      <c r="D6" s="19">
        <v>0.28819444444444448</v>
      </c>
      <c r="E6" s="9" t="s">
        <v>311</v>
      </c>
      <c r="F6" s="20" t="s">
        <v>43</v>
      </c>
      <c r="G6" s="21">
        <v>0.3263888888888889</v>
      </c>
      <c r="H6" s="22">
        <v>0.34375</v>
      </c>
      <c r="I6" s="23">
        <v>0.36805555555555558</v>
      </c>
    </row>
    <row r="7" spans="1:9" ht="21" customHeight="1">
      <c r="A7" s="5">
        <v>0.4375</v>
      </c>
      <c r="B7" s="19">
        <v>0.45833333333333331</v>
      </c>
      <c r="C7" s="5" t="s">
        <v>33</v>
      </c>
      <c r="D7" s="7" t="s">
        <v>109</v>
      </c>
      <c r="E7" s="9" t="s">
        <v>39</v>
      </c>
      <c r="F7" s="20" t="s">
        <v>44</v>
      </c>
      <c r="G7" s="21">
        <v>0.39583333333333331</v>
      </c>
      <c r="H7" s="22">
        <v>0.41319444444444442</v>
      </c>
      <c r="I7" s="23">
        <v>0.4375</v>
      </c>
    </row>
    <row r="8" spans="1:9" ht="21" customHeight="1">
      <c r="A8" s="5">
        <v>0.54166666666666663</v>
      </c>
      <c r="B8" s="19">
        <v>0.5625</v>
      </c>
      <c r="C8" s="5">
        <v>0.3888888888888889</v>
      </c>
      <c r="D8" s="7">
        <v>0.41319444444444448</v>
      </c>
      <c r="E8" s="9" t="s">
        <v>114</v>
      </c>
      <c r="F8" s="20" t="s">
        <v>115</v>
      </c>
      <c r="G8" s="21">
        <v>0.47916666666666669</v>
      </c>
      <c r="H8" s="22">
        <v>0.49652777777777773</v>
      </c>
      <c r="I8" s="23">
        <v>0.5625</v>
      </c>
    </row>
    <row r="9" spans="1:9" ht="21" customHeight="1">
      <c r="A9" s="5">
        <v>0.65277777777777779</v>
      </c>
      <c r="B9" s="19">
        <v>0.67361111111111116</v>
      </c>
      <c r="C9" s="5">
        <v>0.45833333333333331</v>
      </c>
      <c r="D9" s="7">
        <v>0.4826388888888889</v>
      </c>
      <c r="E9" s="9" t="s">
        <v>42</v>
      </c>
      <c r="F9" s="20" t="s">
        <v>45</v>
      </c>
      <c r="G9" s="21">
        <v>0.5625</v>
      </c>
      <c r="H9" s="22">
        <v>0.57986111111111105</v>
      </c>
      <c r="I9" s="23">
        <v>0.60416666666666663</v>
      </c>
    </row>
    <row r="10" spans="1:9" ht="21" customHeight="1" thickBot="1">
      <c r="A10" s="6">
        <v>0.77083333333333337</v>
      </c>
      <c r="B10" s="24">
        <v>0.79166666666666663</v>
      </c>
      <c r="C10" s="5" t="s">
        <v>34</v>
      </c>
      <c r="D10" s="7" t="s">
        <v>110</v>
      </c>
      <c r="E10" s="9" t="s">
        <v>40</v>
      </c>
      <c r="F10" s="20" t="s">
        <v>116</v>
      </c>
      <c r="G10" s="21">
        <v>0.60416666666666663</v>
      </c>
      <c r="H10" s="22">
        <v>0.62152777777777779</v>
      </c>
      <c r="I10" s="23">
        <v>0.64583333333333326</v>
      </c>
    </row>
    <row r="11" spans="1:9" ht="21" customHeight="1" thickTop="1" thickBot="1">
      <c r="A11" s="628"/>
      <c r="B11" s="629"/>
      <c r="C11" s="5">
        <v>0.64583333333333337</v>
      </c>
      <c r="D11" s="7">
        <v>0.67013888888888895</v>
      </c>
      <c r="E11" s="9" t="s">
        <v>41</v>
      </c>
      <c r="F11" s="20" t="s">
        <v>46</v>
      </c>
      <c r="G11" s="5">
        <v>0.68055555555555547</v>
      </c>
      <c r="H11" s="22">
        <v>0.69791666666666663</v>
      </c>
      <c r="I11" s="23">
        <v>0.7222222222222221</v>
      </c>
    </row>
    <row r="12" spans="1:9" ht="21" customHeight="1" thickTop="1" thickBot="1">
      <c r="A12" s="601" t="s">
        <v>112</v>
      </c>
      <c r="B12" s="606"/>
      <c r="C12" s="5">
        <v>0.70833333333333337</v>
      </c>
      <c r="D12" s="7">
        <v>0.73263888888888895</v>
      </c>
      <c r="E12" s="9" t="s">
        <v>117</v>
      </c>
      <c r="F12" s="20" t="s">
        <v>118</v>
      </c>
      <c r="G12" s="6">
        <v>0.77083333333333337</v>
      </c>
      <c r="H12" s="25">
        <v>0.78819444444444453</v>
      </c>
      <c r="I12" s="23">
        <v>0.8125</v>
      </c>
    </row>
    <row r="13" spans="1:9" ht="21" customHeight="1" thickTop="1" thickBot="1">
      <c r="A13" s="607"/>
      <c r="B13" s="608"/>
      <c r="C13" s="102" t="s">
        <v>35</v>
      </c>
      <c r="D13" s="103" t="s">
        <v>111</v>
      </c>
      <c r="E13" s="9" t="s">
        <v>119</v>
      </c>
      <c r="F13" s="20" t="s">
        <v>120</v>
      </c>
      <c r="G13" s="571" t="s">
        <v>135</v>
      </c>
      <c r="H13" s="572"/>
      <c r="I13" s="573"/>
    </row>
    <row r="14" spans="1:9" ht="21" customHeight="1" thickTop="1" thickBot="1">
      <c r="A14" s="607"/>
      <c r="B14" s="608"/>
      <c r="C14" s="601" t="s">
        <v>113</v>
      </c>
      <c r="D14" s="606"/>
      <c r="E14" s="73" t="s">
        <v>121</v>
      </c>
      <c r="F14" s="74" t="s">
        <v>47</v>
      </c>
      <c r="G14" s="16" t="s">
        <v>6</v>
      </c>
      <c r="H14" s="17" t="s">
        <v>5</v>
      </c>
      <c r="I14" s="18" t="s">
        <v>32</v>
      </c>
    </row>
    <row r="15" spans="1:9" ht="21" customHeight="1" thickTop="1">
      <c r="A15" s="607"/>
      <c r="B15" s="608"/>
      <c r="C15" s="607"/>
      <c r="D15" s="608"/>
      <c r="E15" s="633" t="s">
        <v>154</v>
      </c>
      <c r="F15" s="634"/>
      <c r="G15" s="361"/>
      <c r="H15" s="341">
        <v>0.2013888888888889</v>
      </c>
      <c r="I15" s="7">
        <v>0.22222222222222221</v>
      </c>
    </row>
    <row r="16" spans="1:9" ht="21" customHeight="1">
      <c r="A16" s="607"/>
      <c r="B16" s="608"/>
      <c r="C16" s="607"/>
      <c r="D16" s="608"/>
      <c r="E16" s="621"/>
      <c r="F16" s="622"/>
      <c r="G16" s="341">
        <v>0.27777777777777779</v>
      </c>
      <c r="H16" s="341">
        <v>0.2951388888888889</v>
      </c>
      <c r="I16" s="448">
        <v>0.31597222222222221</v>
      </c>
    </row>
    <row r="17" spans="1:9" ht="21" customHeight="1">
      <c r="A17" s="607"/>
      <c r="B17" s="608"/>
      <c r="C17" s="607"/>
      <c r="D17" s="608"/>
      <c r="E17" s="621"/>
      <c r="F17" s="622"/>
      <c r="G17" s="341">
        <v>0.39583333333333331</v>
      </c>
      <c r="H17" s="341">
        <v>0.41319444444444442</v>
      </c>
      <c r="I17" s="7">
        <v>0.43402777777777773</v>
      </c>
    </row>
    <row r="18" spans="1:9" ht="21" customHeight="1" thickBot="1">
      <c r="A18" s="607"/>
      <c r="B18" s="608"/>
      <c r="C18" s="609"/>
      <c r="D18" s="610"/>
      <c r="E18" s="621"/>
      <c r="F18" s="622"/>
      <c r="G18" s="341">
        <v>0.49305555555555558</v>
      </c>
      <c r="H18" s="341">
        <v>0.51041666666666663</v>
      </c>
      <c r="I18" s="7">
        <v>0.53819444444444442</v>
      </c>
    </row>
    <row r="19" spans="1:9" ht="21" customHeight="1" thickTop="1" thickBot="1">
      <c r="A19" s="609"/>
      <c r="B19" s="610"/>
      <c r="C19" s="568" t="s">
        <v>36</v>
      </c>
      <c r="D19" s="570"/>
      <c r="E19" s="623"/>
      <c r="F19" s="624"/>
      <c r="G19" s="341">
        <v>0.61111111111111116</v>
      </c>
      <c r="H19" s="341">
        <v>0.62847222222222221</v>
      </c>
      <c r="I19" s="7">
        <v>0.64930555555555558</v>
      </c>
    </row>
    <row r="20" spans="1:9" ht="21" customHeight="1" thickTop="1">
      <c r="A20" s="468" t="s">
        <v>49</v>
      </c>
      <c r="B20" s="470"/>
      <c r="C20" s="468" t="s">
        <v>50</v>
      </c>
      <c r="D20" s="470"/>
      <c r="E20" s="468" t="s">
        <v>52</v>
      </c>
      <c r="F20" s="470"/>
      <c r="G20" s="341">
        <v>0.70833333333333337</v>
      </c>
      <c r="H20" s="341">
        <v>0.72569444444444453</v>
      </c>
      <c r="I20" s="7">
        <v>0.74652777777777779</v>
      </c>
    </row>
    <row r="21" spans="1:9" ht="21" customHeight="1">
      <c r="A21" s="3" t="s">
        <v>5</v>
      </c>
      <c r="B21" s="4" t="s">
        <v>48</v>
      </c>
      <c r="C21" s="67" t="s">
        <v>5</v>
      </c>
      <c r="D21" s="68" t="s">
        <v>51</v>
      </c>
      <c r="E21" s="3" t="s">
        <v>5</v>
      </c>
      <c r="F21" s="4" t="s">
        <v>53</v>
      </c>
      <c r="G21" s="341">
        <v>0.79861111111111116</v>
      </c>
      <c r="H21" s="15">
        <v>0.81597222222222221</v>
      </c>
      <c r="I21" s="7">
        <v>0.83680555555555547</v>
      </c>
    </row>
    <row r="22" spans="1:9" ht="21" customHeight="1" thickBot="1">
      <c r="A22" s="5">
        <v>0.31944444444444448</v>
      </c>
      <c r="B22" s="19">
        <v>0.3263888888888889</v>
      </c>
      <c r="C22" s="70">
        <v>0.375</v>
      </c>
      <c r="D22" s="70">
        <f>(C22+"00:50")</f>
        <v>0.40972222222222221</v>
      </c>
      <c r="E22" s="9">
        <v>0.29166666666666669</v>
      </c>
      <c r="F22" s="10">
        <v>0.30555555555555552</v>
      </c>
      <c r="G22" s="362">
        <v>0.88888888888888884</v>
      </c>
      <c r="H22" s="76">
        <v>0.90625</v>
      </c>
      <c r="I22" s="106">
        <v>0.92708333333333337</v>
      </c>
    </row>
    <row r="23" spans="1:9" ht="21" customHeight="1" thickTop="1">
      <c r="A23" s="5">
        <v>0.44444444444444442</v>
      </c>
      <c r="B23" s="19">
        <v>0.4548611111111111</v>
      </c>
      <c r="C23" s="70">
        <v>0.47222222222222227</v>
      </c>
      <c r="D23" s="70">
        <f>(C23+"00:50")</f>
        <v>0.50694444444444453</v>
      </c>
      <c r="E23" s="5" t="s">
        <v>125</v>
      </c>
      <c r="F23" s="7" t="s">
        <v>124</v>
      </c>
      <c r="G23" s="571" t="s">
        <v>156</v>
      </c>
      <c r="H23" s="572"/>
      <c r="I23" s="573"/>
    </row>
    <row r="24" spans="1:9" ht="21" customHeight="1">
      <c r="A24" s="5">
        <v>0.59027777777777779</v>
      </c>
      <c r="B24" s="19">
        <v>0.60069444444444442</v>
      </c>
      <c r="C24" s="70">
        <v>0.59027777777777779</v>
      </c>
      <c r="D24" s="70">
        <f>(C24+"00:50")</f>
        <v>0.625</v>
      </c>
      <c r="E24" s="9">
        <v>0.40972222222222227</v>
      </c>
      <c r="F24" s="10">
        <v>0.4236111111111111</v>
      </c>
      <c r="G24" s="3" t="s">
        <v>5</v>
      </c>
      <c r="H24" s="2" t="s">
        <v>6</v>
      </c>
      <c r="I24" s="4" t="s">
        <v>21</v>
      </c>
    </row>
    <row r="25" spans="1:9" ht="21" customHeight="1" thickBot="1">
      <c r="A25" s="11">
        <v>0.76388888888888884</v>
      </c>
      <c r="B25" s="24">
        <v>0.77430555555555547</v>
      </c>
      <c r="C25" s="70">
        <v>0.70833333333333337</v>
      </c>
      <c r="D25" s="70">
        <f>(C25+"00:50")</f>
        <v>0.74305555555555558</v>
      </c>
      <c r="E25" s="9">
        <v>0.5</v>
      </c>
      <c r="F25" s="10">
        <v>0.51388888888888895</v>
      </c>
      <c r="G25" s="21">
        <v>0.25</v>
      </c>
      <c r="H25" s="22">
        <v>0.2638888888888889</v>
      </c>
      <c r="I25" s="19" t="s">
        <v>162</v>
      </c>
    </row>
    <row r="26" spans="1:9" ht="21" customHeight="1" thickTop="1">
      <c r="A26" s="611" t="s">
        <v>87</v>
      </c>
      <c r="B26" s="612"/>
      <c r="C26" s="70"/>
      <c r="D26" s="69"/>
      <c r="E26" s="9" t="s">
        <v>122</v>
      </c>
      <c r="F26" s="10" t="s">
        <v>123</v>
      </c>
      <c r="G26" s="9">
        <v>0.3576388888888889</v>
      </c>
      <c r="H26" s="22">
        <v>0.375</v>
      </c>
      <c r="I26" s="19" t="s">
        <v>162</v>
      </c>
    </row>
    <row r="27" spans="1:9" ht="21" customHeight="1">
      <c r="A27" s="14" t="s">
        <v>5</v>
      </c>
      <c r="B27" s="72" t="s">
        <v>26</v>
      </c>
      <c r="C27" s="71"/>
      <c r="D27" s="69"/>
      <c r="E27" s="9">
        <v>0.625</v>
      </c>
      <c r="F27" s="10">
        <v>0.63888888888888895</v>
      </c>
      <c r="G27" s="9">
        <v>0.70833333333333337</v>
      </c>
      <c r="H27" s="26">
        <v>0.72916666666666663</v>
      </c>
      <c r="I27" s="19" t="s">
        <v>162</v>
      </c>
    </row>
    <row r="28" spans="1:9" ht="21" customHeight="1" thickBot="1">
      <c r="A28" s="9">
        <v>0.30902777777777779</v>
      </c>
      <c r="B28" s="20">
        <v>0.32291666666666669</v>
      </c>
      <c r="C28" s="619" t="s">
        <v>72</v>
      </c>
      <c r="D28" s="620"/>
      <c r="E28" s="9">
        <v>0.72916666666666663</v>
      </c>
      <c r="F28" s="10">
        <v>0.74305555555555547</v>
      </c>
      <c r="G28" s="12">
        <v>0.81597222222222221</v>
      </c>
      <c r="H28" s="112">
        <v>0.83333333333333337</v>
      </c>
      <c r="I28" s="19" t="s">
        <v>162</v>
      </c>
    </row>
    <row r="29" spans="1:9" ht="21" customHeight="1" thickTop="1" thickBot="1">
      <c r="A29" s="9">
        <v>0.5</v>
      </c>
      <c r="B29" s="20">
        <v>0.51736111111111116</v>
      </c>
      <c r="C29" s="621"/>
      <c r="D29" s="622"/>
      <c r="E29" s="11" t="s">
        <v>55</v>
      </c>
      <c r="F29" s="91" t="s">
        <v>56</v>
      </c>
      <c r="G29" s="601" t="s">
        <v>163</v>
      </c>
      <c r="H29" s="625"/>
      <c r="I29" s="606"/>
    </row>
    <row r="30" spans="1:9" ht="21" customHeight="1" thickTop="1" thickBot="1">
      <c r="A30" s="11">
        <v>0.70138888888888884</v>
      </c>
      <c r="B30" s="45">
        <v>0.71875</v>
      </c>
      <c r="C30" s="623"/>
      <c r="D30" s="624"/>
      <c r="E30" s="604" t="s">
        <v>73</v>
      </c>
      <c r="F30" s="605"/>
      <c r="G30" s="607"/>
      <c r="H30" s="626"/>
      <c r="I30" s="608"/>
    </row>
    <row r="31" spans="1:9" ht="21" customHeight="1" thickTop="1">
      <c r="A31" s="601" t="s">
        <v>54</v>
      </c>
      <c r="B31" s="585"/>
      <c r="C31" s="613" t="s">
        <v>155</v>
      </c>
      <c r="D31" s="614"/>
      <c r="E31" s="614"/>
      <c r="F31" s="615"/>
      <c r="G31" s="607"/>
      <c r="H31" s="626"/>
      <c r="I31" s="608"/>
    </row>
    <row r="32" spans="1:9" ht="21" customHeight="1" thickBot="1">
      <c r="A32" s="602"/>
      <c r="B32" s="603"/>
      <c r="C32" s="616"/>
      <c r="D32" s="617"/>
      <c r="E32" s="617"/>
      <c r="F32" s="618"/>
      <c r="G32" s="609"/>
      <c r="H32" s="627"/>
      <c r="I32" s="610"/>
    </row>
    <row r="33" spans="1:9" ht="21" customHeight="1" thickTop="1" thickBot="1">
      <c r="A33" s="568" t="s">
        <v>57</v>
      </c>
      <c r="B33" s="569"/>
      <c r="C33" s="569"/>
      <c r="D33" s="569"/>
      <c r="E33" s="569"/>
      <c r="F33" s="569"/>
      <c r="G33" s="569"/>
      <c r="H33" s="569"/>
      <c r="I33" s="570"/>
    </row>
    <row r="34" spans="1:9" ht="21" customHeight="1" thickTop="1" thickBot="1">
      <c r="A34" s="465" t="s">
        <v>14</v>
      </c>
      <c r="B34" s="466"/>
      <c r="C34" s="466"/>
      <c r="D34" s="466"/>
      <c r="E34" s="466"/>
      <c r="F34" s="466"/>
      <c r="G34" s="466"/>
      <c r="H34" s="466"/>
      <c r="I34" s="467"/>
    </row>
    <row r="35" spans="1:9" ht="18" thickTop="1">
      <c r="A35" s="1"/>
      <c r="B35" s="1"/>
      <c r="C35" s="1"/>
      <c r="D35" s="1"/>
      <c r="E35" s="1"/>
      <c r="F35" s="1"/>
    </row>
    <row r="36" spans="1:9" ht="17.25">
      <c r="A36" s="1"/>
      <c r="B36" s="1"/>
      <c r="C36" s="1"/>
      <c r="D36" s="1"/>
      <c r="E36" s="1"/>
      <c r="F36" s="1"/>
    </row>
    <row r="37" spans="1:9" ht="17.25">
      <c r="A37" s="1"/>
      <c r="B37" s="1"/>
      <c r="C37" s="1"/>
      <c r="D37" s="1"/>
      <c r="E37" s="1"/>
      <c r="F37" s="1"/>
    </row>
    <row r="38" spans="1:9" ht="17.25">
      <c r="A38" s="1"/>
      <c r="B38" s="1"/>
      <c r="C38" s="1"/>
      <c r="D38" s="1"/>
      <c r="E38" s="1"/>
      <c r="F38" s="1"/>
    </row>
    <row r="39" spans="1:9" ht="17.25">
      <c r="A39" s="1"/>
      <c r="B39" s="1"/>
      <c r="C39" s="1"/>
      <c r="D39" s="1"/>
      <c r="E39" s="1"/>
      <c r="F39" s="1"/>
    </row>
    <row r="40" spans="1:9" ht="17.25">
      <c r="A40" s="1"/>
      <c r="B40" s="1"/>
      <c r="C40" s="1"/>
      <c r="D40" s="1"/>
      <c r="E40" s="1"/>
      <c r="F40" s="1"/>
    </row>
    <row r="41" spans="1:9" ht="17.25">
      <c r="A41" s="1"/>
      <c r="B41" s="1"/>
      <c r="C41" s="1"/>
      <c r="D41" s="1"/>
      <c r="E41" s="1"/>
      <c r="F41" s="1"/>
    </row>
    <row r="42" spans="1:9" ht="17.25">
      <c r="A42" s="1"/>
      <c r="B42" s="1"/>
      <c r="C42" s="1"/>
      <c r="D42" s="1"/>
      <c r="E42" s="1"/>
      <c r="F42" s="1"/>
    </row>
    <row r="43" spans="1:9" ht="17.25">
      <c r="A43" s="1"/>
      <c r="B43" s="1"/>
      <c r="C43" s="1"/>
      <c r="D43" s="1"/>
      <c r="E43" s="1"/>
      <c r="F43" s="1"/>
    </row>
    <row r="44" spans="1:9" ht="17.25">
      <c r="A44" s="1"/>
      <c r="B44" s="1"/>
      <c r="C44" s="1"/>
      <c r="D44" s="1"/>
      <c r="E44" s="1"/>
      <c r="F44" s="1"/>
    </row>
    <row r="45" spans="1:9" ht="17.25">
      <c r="A45" s="1"/>
      <c r="B45" s="1"/>
      <c r="C45" s="1"/>
      <c r="D45" s="1"/>
      <c r="E45" s="1"/>
      <c r="F45" s="1"/>
    </row>
    <row r="46" spans="1:9" ht="17.25">
      <c r="A46" s="1"/>
      <c r="B46" s="1"/>
      <c r="C46" s="1"/>
      <c r="D46" s="1"/>
      <c r="E46" s="1"/>
      <c r="F46" s="1"/>
    </row>
    <row r="47" spans="1:9" ht="17.25">
      <c r="A47" s="1"/>
      <c r="B47" s="1"/>
      <c r="C47" s="1"/>
      <c r="D47" s="1"/>
      <c r="E47" s="1"/>
      <c r="F47" s="1"/>
    </row>
    <row r="48" spans="1:9" ht="17.25">
      <c r="A48" s="1"/>
      <c r="B48" s="1"/>
      <c r="C48" s="1"/>
      <c r="D48" s="1"/>
      <c r="E48" s="1"/>
      <c r="F48" s="1"/>
    </row>
    <row r="49" spans="1:6" ht="17.25">
      <c r="A49" s="1"/>
      <c r="B49" s="1"/>
      <c r="C49" s="1"/>
      <c r="D49" s="1"/>
      <c r="E49" s="1"/>
      <c r="F49" s="1"/>
    </row>
    <row r="50" spans="1:6" ht="17.25">
      <c r="A50" s="1"/>
      <c r="B50" s="1"/>
      <c r="C50" s="1"/>
      <c r="D50" s="1"/>
      <c r="E50" s="1"/>
      <c r="F50" s="1"/>
    </row>
    <row r="51" spans="1:6" ht="17.25">
      <c r="A51" s="1"/>
      <c r="B51" s="1"/>
      <c r="C51" s="1"/>
      <c r="D51" s="1"/>
      <c r="E51" s="1"/>
      <c r="F51" s="1"/>
    </row>
    <row r="52" spans="1:6" ht="17.25">
      <c r="A52" s="1"/>
      <c r="B52" s="1"/>
      <c r="C52" s="1"/>
      <c r="D52" s="1"/>
      <c r="E52" s="1"/>
      <c r="F52" s="1"/>
    </row>
    <row r="53" spans="1:6" ht="17.25">
      <c r="A53" s="1"/>
      <c r="B53" s="1"/>
      <c r="C53" s="1"/>
      <c r="D53" s="1"/>
      <c r="E53" s="1"/>
      <c r="F53" s="1"/>
    </row>
    <row r="54" spans="1:6" ht="17.25">
      <c r="A54" s="1"/>
      <c r="B54" s="1"/>
      <c r="C54" s="1"/>
      <c r="D54" s="1"/>
      <c r="E54" s="1"/>
      <c r="F54" s="1"/>
    </row>
    <row r="55" spans="1:6" ht="17.25">
      <c r="A55" s="1"/>
      <c r="B55" s="1"/>
      <c r="C55" s="1"/>
      <c r="D55" s="1"/>
      <c r="E55" s="1"/>
      <c r="F55" s="1"/>
    </row>
    <row r="56" spans="1:6" ht="17.25">
      <c r="A56" s="1"/>
      <c r="B56" s="1"/>
      <c r="C56" s="1"/>
      <c r="D56" s="1"/>
      <c r="E56" s="1"/>
      <c r="F56" s="1"/>
    </row>
    <row r="57" spans="1:6" ht="17.25">
      <c r="A57" s="1"/>
      <c r="B57" s="1"/>
      <c r="C57" s="1"/>
      <c r="D57" s="1"/>
      <c r="E57" s="1"/>
      <c r="F57" s="1"/>
    </row>
    <row r="58" spans="1:6" ht="17.25">
      <c r="A58" s="1"/>
      <c r="B58" s="1"/>
      <c r="C58" s="1"/>
      <c r="D58" s="1"/>
      <c r="E58" s="1"/>
      <c r="F58" s="1"/>
    </row>
    <row r="59" spans="1:6" ht="17.25">
      <c r="A59" s="1"/>
      <c r="B59" s="1"/>
      <c r="C59" s="1"/>
      <c r="D59" s="1"/>
      <c r="E59" s="1"/>
      <c r="F59" s="1"/>
    </row>
    <row r="60" spans="1:6" ht="17.25">
      <c r="A60" s="1"/>
      <c r="B60" s="1"/>
      <c r="C60" s="1"/>
      <c r="D60" s="1"/>
      <c r="E60" s="1"/>
      <c r="F60" s="1"/>
    </row>
    <row r="61" spans="1:6" ht="17.25">
      <c r="A61" s="1"/>
      <c r="B61" s="1"/>
      <c r="C61" s="1"/>
      <c r="D61" s="1"/>
      <c r="E61" s="1"/>
      <c r="F61" s="1"/>
    </row>
    <row r="62" spans="1:6" ht="17.25">
      <c r="A62" s="1"/>
      <c r="B62" s="1"/>
      <c r="C62" s="1"/>
      <c r="D62" s="1"/>
      <c r="E62" s="1"/>
      <c r="F62" s="1"/>
    </row>
    <row r="63" spans="1:6" ht="17.25">
      <c r="A63" s="1"/>
      <c r="B63" s="1"/>
      <c r="C63" s="1"/>
      <c r="D63" s="1"/>
      <c r="E63" s="1"/>
      <c r="F63" s="1"/>
    </row>
    <row r="64" spans="1:6" ht="17.25">
      <c r="A64" s="1"/>
      <c r="B64" s="1"/>
      <c r="C64" s="1"/>
      <c r="D64" s="1"/>
      <c r="E64" s="1"/>
      <c r="F64" s="1"/>
    </row>
    <row r="65" spans="1:6" ht="17.25">
      <c r="A65" s="1"/>
      <c r="B65" s="1"/>
      <c r="C65" s="1"/>
      <c r="D65" s="1"/>
      <c r="E65" s="1"/>
      <c r="F65" s="1"/>
    </row>
    <row r="66" spans="1:6" ht="17.25">
      <c r="A66" s="1"/>
      <c r="B66" s="1"/>
      <c r="C66" s="1"/>
      <c r="D66" s="1"/>
      <c r="E66" s="1"/>
      <c r="F66" s="1"/>
    </row>
    <row r="67" spans="1:6" ht="17.25">
      <c r="A67" s="1"/>
      <c r="B67" s="1"/>
      <c r="C67" s="1"/>
      <c r="D67" s="1"/>
      <c r="E67" s="1"/>
      <c r="F67" s="1"/>
    </row>
    <row r="68" spans="1:6" ht="17.25">
      <c r="A68" s="1"/>
      <c r="B68" s="1"/>
      <c r="C68" s="1"/>
      <c r="D68" s="1"/>
      <c r="E68" s="1"/>
      <c r="F68" s="1"/>
    </row>
    <row r="69" spans="1:6" ht="17.25">
      <c r="A69" s="1"/>
      <c r="B69" s="1"/>
      <c r="C69" s="1"/>
      <c r="D69" s="1"/>
      <c r="E69" s="1"/>
      <c r="F69" s="1"/>
    </row>
    <row r="70" spans="1:6" ht="17.25">
      <c r="A70" s="1"/>
      <c r="B70" s="1"/>
      <c r="C70" s="1"/>
      <c r="D70" s="1"/>
      <c r="E70" s="1"/>
      <c r="F70" s="1"/>
    </row>
    <row r="71" spans="1:6" ht="17.25">
      <c r="A71" s="1"/>
      <c r="B71" s="1"/>
      <c r="C71" s="1"/>
      <c r="D71" s="1"/>
      <c r="E71" s="1"/>
      <c r="F71" s="1"/>
    </row>
    <row r="72" spans="1:6" ht="17.25">
      <c r="A72" s="1"/>
      <c r="B72" s="1"/>
      <c r="C72" s="1"/>
      <c r="D72" s="1"/>
      <c r="E72" s="1"/>
      <c r="F72" s="1"/>
    </row>
    <row r="73" spans="1:6" ht="17.25">
      <c r="A73" s="1"/>
      <c r="B73" s="1"/>
      <c r="C73" s="1"/>
      <c r="D73" s="1"/>
      <c r="E73" s="1"/>
      <c r="F73" s="1"/>
    </row>
    <row r="74" spans="1:6" ht="17.25">
      <c r="A74" s="1"/>
      <c r="B74" s="1"/>
      <c r="C74" s="1"/>
      <c r="D74" s="1"/>
      <c r="E74" s="1"/>
      <c r="F74" s="1"/>
    </row>
    <row r="75" spans="1:6" ht="17.25">
      <c r="A75" s="1"/>
      <c r="B75" s="1"/>
      <c r="C75" s="1"/>
      <c r="D75" s="1"/>
      <c r="E75" s="1"/>
      <c r="F75" s="1"/>
    </row>
    <row r="76" spans="1:6" ht="17.25">
      <c r="A76" s="1"/>
      <c r="B76" s="1"/>
      <c r="C76" s="1"/>
      <c r="D76" s="1"/>
      <c r="E76" s="1"/>
      <c r="F76" s="1"/>
    </row>
    <row r="77" spans="1:6" ht="17.25">
      <c r="A77" s="1"/>
      <c r="B77" s="1"/>
      <c r="C77" s="1"/>
      <c r="D77" s="1"/>
      <c r="E77" s="1"/>
      <c r="F77" s="1"/>
    </row>
    <row r="78" spans="1:6" ht="17.25">
      <c r="A78" s="1"/>
      <c r="B78" s="1"/>
      <c r="C78" s="1"/>
      <c r="D78" s="1"/>
      <c r="E78" s="1"/>
      <c r="F78" s="1"/>
    </row>
    <row r="79" spans="1:6" ht="17.25">
      <c r="A79" s="1"/>
      <c r="B79" s="1"/>
      <c r="C79" s="1"/>
      <c r="D79" s="1"/>
      <c r="E79" s="1"/>
      <c r="F79" s="1"/>
    </row>
    <row r="80" spans="1:6" ht="17.25">
      <c r="A80" s="1"/>
      <c r="B80" s="1"/>
      <c r="C80" s="1"/>
      <c r="D80" s="1"/>
      <c r="E80" s="1"/>
      <c r="F80" s="1"/>
    </row>
    <row r="81" spans="1:6" ht="17.25">
      <c r="A81" s="1"/>
      <c r="B81" s="1"/>
      <c r="C81" s="1"/>
      <c r="D81" s="1"/>
      <c r="E81" s="1"/>
      <c r="F81" s="1"/>
    </row>
    <row r="82" spans="1:6" ht="17.25">
      <c r="A82" s="1"/>
      <c r="B82" s="1"/>
      <c r="C82" s="1"/>
      <c r="D82" s="1"/>
      <c r="E82" s="1"/>
      <c r="F82" s="1"/>
    </row>
    <row r="83" spans="1:6" ht="17.25">
      <c r="A83" s="1"/>
      <c r="B83" s="1"/>
      <c r="C83" s="1"/>
      <c r="D83" s="1"/>
      <c r="E83" s="1"/>
      <c r="F83" s="1"/>
    </row>
    <row r="84" spans="1:6" ht="17.25">
      <c r="A84" s="1"/>
      <c r="B84" s="1"/>
      <c r="C84" s="1"/>
      <c r="D84" s="1"/>
      <c r="E84" s="1"/>
      <c r="F84" s="1"/>
    </row>
    <row r="85" spans="1:6" ht="17.25">
      <c r="A85" s="1"/>
      <c r="B85" s="1"/>
      <c r="C85" s="1"/>
      <c r="D85" s="1"/>
      <c r="E85" s="1"/>
      <c r="F85" s="1"/>
    </row>
    <row r="86" spans="1:6" ht="17.25">
      <c r="A86" s="1"/>
      <c r="B86" s="1"/>
      <c r="C86" s="1"/>
      <c r="D86" s="1"/>
      <c r="E86" s="1"/>
      <c r="F86" s="1"/>
    </row>
    <row r="87" spans="1:6" ht="17.25">
      <c r="A87" s="1"/>
      <c r="B87" s="1"/>
      <c r="C87" s="1"/>
      <c r="D87" s="1"/>
      <c r="E87" s="1"/>
      <c r="F87" s="1"/>
    </row>
    <row r="88" spans="1:6" ht="17.25">
      <c r="A88" s="1"/>
      <c r="B88" s="1"/>
      <c r="C88" s="1"/>
      <c r="D88" s="1"/>
      <c r="E88" s="1"/>
      <c r="F88" s="1"/>
    </row>
    <row r="89" spans="1:6" ht="17.25">
      <c r="A89" s="1"/>
      <c r="B89" s="1"/>
      <c r="C89" s="1"/>
      <c r="D89" s="1"/>
      <c r="E89" s="1"/>
      <c r="F89" s="1"/>
    </row>
    <row r="90" spans="1:6" ht="17.25">
      <c r="A90" s="1"/>
      <c r="B90" s="1"/>
      <c r="C90" s="1"/>
      <c r="D90" s="1"/>
      <c r="E90" s="1"/>
      <c r="F90" s="1"/>
    </row>
    <row r="91" spans="1:6" ht="17.25">
      <c r="A91" s="1"/>
      <c r="B91" s="1"/>
      <c r="C91" s="1"/>
      <c r="D91" s="1"/>
      <c r="E91" s="1"/>
      <c r="F91" s="1"/>
    </row>
    <row r="92" spans="1:6" ht="17.25">
      <c r="A92" s="1"/>
      <c r="B92" s="1"/>
      <c r="C92" s="1"/>
      <c r="D92" s="1"/>
      <c r="E92" s="1"/>
      <c r="F92" s="1"/>
    </row>
    <row r="93" spans="1:6" ht="17.25">
      <c r="A93" s="1"/>
      <c r="B93" s="1"/>
      <c r="C93" s="1"/>
      <c r="D93" s="1"/>
      <c r="E93" s="1"/>
      <c r="F93" s="1"/>
    </row>
    <row r="94" spans="1:6" ht="17.25">
      <c r="A94" s="1"/>
      <c r="B94" s="1"/>
      <c r="C94" s="1"/>
      <c r="D94" s="1"/>
      <c r="E94" s="1"/>
      <c r="F94" s="1"/>
    </row>
    <row r="95" spans="1:6" ht="17.25">
      <c r="A95" s="1"/>
      <c r="B95" s="1"/>
      <c r="C95" s="1"/>
      <c r="D95" s="1"/>
      <c r="E95" s="1"/>
      <c r="F95" s="1"/>
    </row>
    <row r="96" spans="1:6" ht="17.25">
      <c r="A96" s="1"/>
      <c r="B96" s="1"/>
      <c r="C96" s="1"/>
      <c r="D96" s="1"/>
      <c r="E96" s="1"/>
      <c r="F96" s="1"/>
    </row>
    <row r="97" spans="1:6" ht="17.25">
      <c r="A97" s="1"/>
      <c r="B97" s="1"/>
      <c r="C97" s="1"/>
      <c r="D97" s="1"/>
      <c r="E97" s="1"/>
      <c r="F97" s="1"/>
    </row>
    <row r="98" spans="1:6" ht="17.25">
      <c r="A98" s="1"/>
      <c r="B98" s="1"/>
      <c r="C98" s="1"/>
      <c r="D98" s="1"/>
      <c r="E98" s="1"/>
      <c r="F98" s="1"/>
    </row>
    <row r="99" spans="1:6" ht="17.25">
      <c r="A99" s="1"/>
      <c r="B99" s="1"/>
      <c r="C99" s="1"/>
      <c r="D99" s="1"/>
      <c r="E99" s="1"/>
      <c r="F99" s="1"/>
    </row>
    <row r="100" spans="1:6" ht="17.25">
      <c r="A100" s="1"/>
      <c r="B100" s="1"/>
      <c r="C100" s="1"/>
      <c r="D100" s="1"/>
      <c r="E100" s="1"/>
      <c r="F100" s="1"/>
    </row>
    <row r="101" spans="1:6" ht="17.25">
      <c r="A101" s="1"/>
      <c r="B101" s="1"/>
      <c r="C101" s="1"/>
      <c r="D101" s="1"/>
      <c r="E101" s="1"/>
      <c r="F101" s="1"/>
    </row>
    <row r="102" spans="1:6" ht="17.25">
      <c r="A102" s="1"/>
      <c r="B102" s="1"/>
      <c r="C102" s="1"/>
      <c r="D102" s="1"/>
      <c r="E102" s="1"/>
      <c r="F102" s="1"/>
    </row>
    <row r="103" spans="1:6" ht="17.25">
      <c r="A103" s="1"/>
      <c r="B103" s="1"/>
      <c r="C103" s="1"/>
      <c r="D103" s="1"/>
      <c r="E103" s="1"/>
      <c r="F103" s="1"/>
    </row>
    <row r="104" spans="1:6" ht="17.25">
      <c r="A104" s="1"/>
      <c r="B104" s="1"/>
      <c r="C104" s="1"/>
      <c r="D104" s="1"/>
      <c r="E104" s="1"/>
      <c r="F104" s="1"/>
    </row>
    <row r="105" spans="1:6" ht="17.25">
      <c r="A105" s="1"/>
      <c r="B105" s="1"/>
      <c r="C105" s="1"/>
      <c r="D105" s="1"/>
      <c r="E105" s="1"/>
      <c r="F105" s="1"/>
    </row>
    <row r="106" spans="1:6" ht="17.25">
      <c r="A106" s="1"/>
      <c r="B106" s="1"/>
      <c r="C106" s="1"/>
      <c r="D106" s="1"/>
      <c r="E106" s="1"/>
      <c r="F106" s="1"/>
    </row>
    <row r="107" spans="1:6" ht="17.25">
      <c r="A107" s="1"/>
      <c r="B107" s="1"/>
      <c r="C107" s="1"/>
      <c r="D107" s="1"/>
      <c r="E107" s="1"/>
      <c r="F107" s="1"/>
    </row>
    <row r="108" spans="1:6" ht="17.25">
      <c r="A108" s="1"/>
      <c r="B108" s="1"/>
      <c r="C108" s="1"/>
      <c r="D108" s="1"/>
      <c r="E108" s="1"/>
      <c r="F108" s="1"/>
    </row>
    <row r="109" spans="1:6" ht="17.25">
      <c r="A109" s="1"/>
      <c r="B109" s="1"/>
      <c r="C109" s="1"/>
      <c r="D109" s="1"/>
      <c r="E109" s="1"/>
      <c r="F109" s="1"/>
    </row>
    <row r="110" spans="1:6" ht="17.25">
      <c r="A110" s="1"/>
      <c r="B110" s="1"/>
      <c r="C110" s="1"/>
      <c r="D110" s="1"/>
      <c r="E110" s="1"/>
      <c r="F110" s="1"/>
    </row>
    <row r="111" spans="1:6" ht="17.25">
      <c r="A111" s="1"/>
      <c r="B111" s="1"/>
      <c r="C111" s="1"/>
      <c r="D111" s="1"/>
      <c r="E111" s="1"/>
      <c r="F111" s="1"/>
    </row>
    <row r="112" spans="1:6" ht="17.25">
      <c r="A112" s="1"/>
      <c r="B112" s="1"/>
      <c r="C112" s="1"/>
      <c r="D112" s="1"/>
      <c r="E112" s="1"/>
      <c r="F112" s="1"/>
    </row>
    <row r="113" spans="1:6" ht="17.25">
      <c r="A113" s="1"/>
      <c r="B113" s="1"/>
      <c r="C113" s="1"/>
      <c r="D113" s="1"/>
      <c r="E113" s="1"/>
      <c r="F113" s="1"/>
    </row>
    <row r="114" spans="1:6" ht="17.25">
      <c r="A114" s="1"/>
      <c r="B114" s="1"/>
      <c r="C114" s="1"/>
      <c r="D114" s="1"/>
      <c r="E114" s="1"/>
      <c r="F114" s="1"/>
    </row>
    <row r="115" spans="1:6" ht="17.25">
      <c r="A115" s="1"/>
      <c r="B115" s="1"/>
      <c r="C115" s="1"/>
      <c r="D115" s="1"/>
      <c r="E115" s="1"/>
      <c r="F115" s="1"/>
    </row>
    <row r="116" spans="1:6" ht="17.25">
      <c r="A116" s="1"/>
      <c r="B116" s="1"/>
      <c r="C116" s="1"/>
      <c r="D116" s="1"/>
      <c r="E116" s="1"/>
      <c r="F116" s="1"/>
    </row>
    <row r="117" spans="1:6" ht="17.25">
      <c r="A117" s="1"/>
      <c r="B117" s="1"/>
      <c r="C117" s="1"/>
      <c r="D117" s="1"/>
      <c r="E117" s="1"/>
      <c r="F117" s="1"/>
    </row>
    <row r="118" spans="1:6" ht="17.25">
      <c r="A118" s="1"/>
      <c r="B118" s="1"/>
      <c r="C118" s="1"/>
      <c r="D118" s="1"/>
      <c r="E118" s="1"/>
      <c r="F118" s="1"/>
    </row>
    <row r="119" spans="1:6" ht="17.25">
      <c r="A119" s="1"/>
      <c r="B119" s="1"/>
      <c r="C119" s="1"/>
      <c r="D119" s="1"/>
      <c r="E119" s="1"/>
      <c r="F119" s="1"/>
    </row>
    <row r="120" spans="1:6" ht="17.25">
      <c r="A120" s="1"/>
      <c r="B120" s="1"/>
      <c r="C120" s="1"/>
      <c r="D120" s="1"/>
      <c r="E120" s="1"/>
      <c r="F120" s="1"/>
    </row>
    <row r="121" spans="1:6" ht="17.25">
      <c r="A121" s="1"/>
      <c r="B121" s="1"/>
      <c r="C121" s="1"/>
      <c r="D121" s="1"/>
      <c r="E121" s="1"/>
      <c r="F121" s="1"/>
    </row>
    <row r="122" spans="1:6" ht="17.25">
      <c r="A122" s="1"/>
      <c r="B122" s="1"/>
      <c r="C122" s="1"/>
      <c r="D122" s="1"/>
      <c r="E122" s="1"/>
      <c r="F122" s="1"/>
    </row>
    <row r="123" spans="1:6" ht="17.25">
      <c r="A123" s="1"/>
      <c r="B123" s="1"/>
      <c r="C123" s="1"/>
      <c r="D123" s="1"/>
      <c r="E123" s="1"/>
      <c r="F123" s="1"/>
    </row>
    <row r="124" spans="1:6" ht="17.25">
      <c r="A124" s="1"/>
      <c r="B124" s="1"/>
      <c r="C124" s="1"/>
      <c r="D124" s="1"/>
      <c r="E124" s="1"/>
      <c r="F124" s="1"/>
    </row>
    <row r="125" spans="1:6" ht="17.25">
      <c r="A125" s="1"/>
      <c r="B125" s="1"/>
      <c r="C125" s="1"/>
      <c r="D125" s="1"/>
      <c r="E125" s="1"/>
      <c r="F125" s="1"/>
    </row>
    <row r="126" spans="1:6" ht="17.25">
      <c r="A126" s="1"/>
      <c r="B126" s="1"/>
      <c r="C126" s="1"/>
      <c r="D126" s="1"/>
      <c r="E126" s="1"/>
      <c r="F126" s="1"/>
    </row>
    <row r="127" spans="1:6" ht="17.25">
      <c r="A127" s="1"/>
      <c r="B127" s="1"/>
      <c r="C127" s="1"/>
      <c r="D127" s="1"/>
      <c r="E127" s="1"/>
      <c r="F127" s="1"/>
    </row>
    <row r="128" spans="1:6" ht="17.25">
      <c r="A128" s="1"/>
      <c r="B128" s="1"/>
      <c r="C128" s="1"/>
      <c r="D128" s="1"/>
      <c r="E128" s="1"/>
      <c r="F128" s="1"/>
    </row>
    <row r="129" spans="1:6" ht="17.25">
      <c r="A129" s="1"/>
      <c r="B129" s="1"/>
      <c r="C129" s="1"/>
      <c r="D129" s="1"/>
      <c r="E129" s="1"/>
      <c r="F129" s="1"/>
    </row>
    <row r="130" spans="1:6" ht="17.25">
      <c r="A130" s="1"/>
      <c r="B130" s="1"/>
      <c r="C130" s="1"/>
      <c r="D130" s="1"/>
      <c r="E130" s="1"/>
      <c r="F130" s="1"/>
    </row>
    <row r="131" spans="1:6" ht="17.25">
      <c r="A131" s="1"/>
      <c r="B131" s="1"/>
      <c r="C131" s="1"/>
      <c r="D131" s="1"/>
      <c r="E131" s="1"/>
      <c r="F131" s="1"/>
    </row>
    <row r="132" spans="1:6" ht="17.25">
      <c r="A132" s="1"/>
      <c r="B132" s="1"/>
      <c r="C132" s="1"/>
      <c r="D132" s="1"/>
      <c r="E132" s="1"/>
      <c r="F132" s="1"/>
    </row>
    <row r="133" spans="1:6" ht="17.25">
      <c r="A133" s="1"/>
      <c r="B133" s="1"/>
      <c r="C133" s="1"/>
      <c r="D133" s="1"/>
      <c r="E133" s="1"/>
      <c r="F133" s="1"/>
    </row>
    <row r="134" spans="1:6" ht="17.25">
      <c r="A134" s="1"/>
      <c r="B134" s="1"/>
      <c r="C134" s="1"/>
      <c r="D134" s="1"/>
      <c r="E134" s="1"/>
      <c r="F134" s="1"/>
    </row>
    <row r="135" spans="1:6" ht="17.25">
      <c r="A135" s="1"/>
      <c r="B135" s="1"/>
      <c r="C135" s="1"/>
      <c r="D135" s="1"/>
      <c r="E135" s="1"/>
      <c r="F135" s="1"/>
    </row>
    <row r="136" spans="1:6" ht="17.25">
      <c r="A136" s="1"/>
      <c r="B136" s="1"/>
      <c r="C136" s="1"/>
      <c r="D136" s="1"/>
      <c r="E136" s="1"/>
      <c r="F136" s="1"/>
    </row>
    <row r="137" spans="1:6" ht="17.25">
      <c r="A137" s="1"/>
      <c r="B137" s="1"/>
      <c r="C137" s="1"/>
      <c r="D137" s="1"/>
      <c r="E137" s="1"/>
      <c r="F137" s="1"/>
    </row>
    <row r="138" spans="1:6" ht="17.25">
      <c r="A138" s="1"/>
      <c r="B138" s="1"/>
      <c r="C138" s="1"/>
      <c r="D138" s="1"/>
      <c r="E138" s="1"/>
      <c r="F138" s="1"/>
    </row>
    <row r="139" spans="1:6" ht="17.25">
      <c r="A139" s="1"/>
      <c r="B139" s="1"/>
      <c r="C139" s="1"/>
      <c r="D139" s="1"/>
      <c r="E139" s="1"/>
      <c r="F139" s="1"/>
    </row>
    <row r="140" spans="1:6" ht="17.25">
      <c r="A140" s="1"/>
      <c r="B140" s="1"/>
      <c r="C140" s="1"/>
      <c r="D140" s="1"/>
      <c r="E140" s="1"/>
      <c r="F140" s="1"/>
    </row>
    <row r="141" spans="1:6" ht="17.25">
      <c r="A141" s="1"/>
      <c r="B141" s="1"/>
      <c r="C141" s="1"/>
      <c r="D141" s="1"/>
      <c r="E141" s="1"/>
      <c r="F141" s="1"/>
    </row>
    <row r="142" spans="1:6" ht="17.25">
      <c r="A142" s="1"/>
      <c r="B142" s="1"/>
      <c r="C142" s="1"/>
      <c r="D142" s="1"/>
      <c r="E142" s="1"/>
      <c r="F142" s="1"/>
    </row>
    <row r="143" spans="1:6" ht="17.25">
      <c r="A143" s="1"/>
      <c r="B143" s="1"/>
      <c r="C143" s="1"/>
      <c r="D143" s="1"/>
      <c r="E143" s="1"/>
      <c r="F143" s="1"/>
    </row>
    <row r="144" spans="1:6" ht="17.25">
      <c r="A144" s="1"/>
      <c r="B144" s="1"/>
      <c r="C144" s="1"/>
      <c r="D144" s="1"/>
      <c r="E144" s="1"/>
      <c r="F144" s="1"/>
    </row>
    <row r="145" spans="1:6" ht="17.25">
      <c r="A145" s="1"/>
      <c r="B145" s="1"/>
      <c r="C145" s="1"/>
      <c r="D145" s="1"/>
      <c r="E145" s="1"/>
      <c r="F145" s="1"/>
    </row>
    <row r="146" spans="1:6" ht="17.25">
      <c r="A146" s="1"/>
      <c r="B146" s="1"/>
      <c r="C146" s="1"/>
      <c r="D146" s="1"/>
      <c r="E146" s="1"/>
      <c r="F146" s="1"/>
    </row>
    <row r="147" spans="1:6" ht="17.25">
      <c r="A147" s="1"/>
      <c r="B147" s="1"/>
      <c r="C147" s="1"/>
      <c r="D147" s="1"/>
      <c r="E147" s="1"/>
      <c r="F147" s="1"/>
    </row>
    <row r="148" spans="1:6" ht="17.25">
      <c r="A148" s="1"/>
      <c r="B148" s="1"/>
      <c r="C148" s="1"/>
      <c r="D148" s="1"/>
      <c r="E148" s="1"/>
      <c r="F148" s="1"/>
    </row>
    <row r="149" spans="1:6" ht="17.25">
      <c r="A149" s="1"/>
      <c r="B149" s="1"/>
      <c r="C149" s="1"/>
      <c r="D149" s="1"/>
      <c r="E149" s="1"/>
      <c r="F149" s="1"/>
    </row>
    <row r="150" spans="1:6" ht="17.25">
      <c r="A150" s="1"/>
      <c r="B150" s="1"/>
      <c r="C150" s="1"/>
      <c r="D150" s="1"/>
      <c r="E150" s="1"/>
      <c r="F150" s="1"/>
    </row>
    <row r="151" spans="1:6" ht="17.25">
      <c r="A151" s="1"/>
      <c r="B151" s="1"/>
      <c r="C151" s="1"/>
      <c r="D151" s="1"/>
      <c r="E151" s="1"/>
      <c r="F151" s="1"/>
    </row>
    <row r="152" spans="1:6" ht="17.25">
      <c r="A152" s="1"/>
      <c r="B152" s="1"/>
      <c r="C152" s="1"/>
      <c r="D152" s="1"/>
      <c r="E152" s="1"/>
      <c r="F152" s="1"/>
    </row>
    <row r="153" spans="1:6" ht="17.25">
      <c r="A153" s="1"/>
      <c r="B153" s="1"/>
      <c r="C153" s="1"/>
      <c r="D153" s="1"/>
      <c r="E153" s="1"/>
      <c r="F153" s="1"/>
    </row>
    <row r="154" spans="1:6" ht="17.25">
      <c r="A154" s="1"/>
      <c r="B154" s="1"/>
      <c r="C154" s="1"/>
      <c r="D154" s="1"/>
      <c r="E154" s="1"/>
      <c r="F154" s="1"/>
    </row>
    <row r="155" spans="1:6" ht="17.25">
      <c r="A155" s="1"/>
      <c r="B155" s="1"/>
      <c r="C155" s="1"/>
      <c r="D155" s="1"/>
      <c r="E155" s="1"/>
      <c r="F155" s="1"/>
    </row>
    <row r="156" spans="1:6" ht="17.25">
      <c r="A156" s="1"/>
      <c r="B156" s="1"/>
      <c r="C156" s="1"/>
      <c r="D156" s="1"/>
      <c r="E156" s="1"/>
      <c r="F156" s="1"/>
    </row>
    <row r="157" spans="1:6" ht="17.25">
      <c r="A157" s="1"/>
      <c r="B157" s="1"/>
      <c r="C157" s="1"/>
      <c r="D157" s="1"/>
      <c r="E157" s="1"/>
      <c r="F157" s="1"/>
    </row>
    <row r="158" spans="1:6" ht="17.25">
      <c r="A158" s="1"/>
      <c r="B158" s="1"/>
      <c r="C158" s="1"/>
      <c r="D158" s="1"/>
      <c r="E158" s="1"/>
      <c r="F158" s="1"/>
    </row>
    <row r="159" spans="1:6" ht="17.25">
      <c r="A159" s="1"/>
      <c r="B159" s="1"/>
      <c r="C159" s="1"/>
      <c r="D159" s="1"/>
      <c r="E159" s="1"/>
      <c r="F159" s="1"/>
    </row>
    <row r="160" spans="1:6" ht="17.25">
      <c r="A160" s="1"/>
      <c r="B160" s="1"/>
      <c r="C160" s="1"/>
      <c r="D160" s="1"/>
      <c r="E160" s="1"/>
      <c r="F160" s="1"/>
    </row>
    <row r="161" spans="1:6" ht="17.25">
      <c r="A161" s="1"/>
      <c r="B161" s="1"/>
      <c r="C161" s="1"/>
      <c r="D161" s="1"/>
      <c r="E161" s="1"/>
      <c r="F161" s="1"/>
    </row>
    <row r="162" spans="1:6" ht="17.25">
      <c r="A162" s="1"/>
      <c r="B162" s="1"/>
      <c r="C162" s="1"/>
      <c r="D162" s="1"/>
      <c r="E162" s="1"/>
      <c r="F162" s="1"/>
    </row>
    <row r="163" spans="1:6" ht="17.25">
      <c r="A163" s="1"/>
      <c r="B163" s="1"/>
      <c r="C163" s="1"/>
      <c r="D163" s="1"/>
      <c r="E163" s="1"/>
      <c r="F163" s="1"/>
    </row>
    <row r="164" spans="1:6" ht="17.25">
      <c r="A164" s="1"/>
      <c r="B164" s="1"/>
      <c r="C164" s="1"/>
      <c r="D164" s="1"/>
      <c r="E164" s="1"/>
      <c r="F164" s="1"/>
    </row>
    <row r="165" spans="1:6" ht="17.25">
      <c r="A165" s="1"/>
      <c r="B165" s="1"/>
      <c r="C165" s="1"/>
      <c r="D165" s="1"/>
      <c r="E165" s="1"/>
      <c r="F165" s="1"/>
    </row>
    <row r="166" spans="1:6" ht="17.25">
      <c r="A166" s="1"/>
      <c r="B166" s="1"/>
      <c r="C166" s="1"/>
      <c r="D166" s="1"/>
      <c r="E166" s="1"/>
      <c r="F166" s="1"/>
    </row>
    <row r="167" spans="1:6" ht="17.25">
      <c r="A167" s="1"/>
      <c r="B167" s="1"/>
      <c r="C167" s="1"/>
      <c r="D167" s="1"/>
      <c r="E167" s="1"/>
      <c r="F167" s="1"/>
    </row>
    <row r="168" spans="1:6" ht="17.25">
      <c r="A168" s="1"/>
      <c r="B168" s="1"/>
      <c r="C168" s="1"/>
      <c r="D168" s="1"/>
      <c r="E168" s="1"/>
      <c r="F168" s="1"/>
    </row>
    <row r="169" spans="1:6" ht="17.25">
      <c r="A169" s="1"/>
      <c r="B169" s="1"/>
      <c r="C169" s="1"/>
      <c r="D169" s="1"/>
      <c r="E169" s="1"/>
      <c r="F169" s="1"/>
    </row>
    <row r="170" spans="1:6" ht="17.25">
      <c r="A170" s="1"/>
      <c r="B170" s="1"/>
      <c r="C170" s="1"/>
      <c r="D170" s="1"/>
      <c r="E170" s="1"/>
      <c r="F170" s="1"/>
    </row>
    <row r="171" spans="1:6" ht="17.25">
      <c r="A171" s="1"/>
      <c r="B171" s="1"/>
      <c r="C171" s="1"/>
      <c r="D171" s="1"/>
      <c r="E171" s="1"/>
      <c r="F171" s="1"/>
    </row>
    <row r="172" spans="1:6" ht="17.25">
      <c r="A172" s="1"/>
      <c r="B172" s="1"/>
      <c r="C172" s="1"/>
      <c r="D172" s="1"/>
      <c r="E172" s="1"/>
      <c r="F172" s="1"/>
    </row>
    <row r="173" spans="1:6" ht="17.25">
      <c r="A173" s="1"/>
      <c r="B173" s="1"/>
      <c r="C173" s="1"/>
      <c r="D173" s="1"/>
      <c r="E173" s="1"/>
      <c r="F173" s="1"/>
    </row>
    <row r="174" spans="1:6" ht="17.25">
      <c r="A174" s="1"/>
      <c r="B174" s="1"/>
      <c r="C174" s="1"/>
      <c r="D174" s="1"/>
      <c r="E174" s="1"/>
      <c r="F174" s="1"/>
    </row>
    <row r="175" spans="1:6" ht="17.25">
      <c r="A175" s="1"/>
      <c r="B175" s="1"/>
      <c r="C175" s="1"/>
      <c r="D175" s="1"/>
      <c r="E175" s="1"/>
      <c r="F175" s="1"/>
    </row>
    <row r="176" spans="1:6" ht="17.25">
      <c r="A176" s="1"/>
      <c r="B176" s="1"/>
      <c r="C176" s="1"/>
      <c r="D176" s="1"/>
      <c r="E176" s="1"/>
      <c r="F176" s="1"/>
    </row>
    <row r="177" spans="1:6" ht="17.25">
      <c r="A177" s="1"/>
      <c r="B177" s="1"/>
      <c r="C177" s="1"/>
      <c r="D177" s="1"/>
      <c r="E177" s="1"/>
      <c r="F177" s="1"/>
    </row>
    <row r="178" spans="1:6" ht="17.25">
      <c r="A178" s="1"/>
      <c r="B178" s="1"/>
      <c r="C178" s="1"/>
      <c r="D178" s="1"/>
      <c r="E178" s="1"/>
      <c r="F178" s="1"/>
    </row>
    <row r="179" spans="1:6" ht="17.25">
      <c r="A179" s="1"/>
      <c r="B179" s="1"/>
      <c r="C179" s="1"/>
      <c r="D179" s="1"/>
      <c r="E179" s="1"/>
      <c r="F179" s="1"/>
    </row>
    <row r="180" spans="1:6" ht="17.25">
      <c r="A180" s="1"/>
      <c r="B180" s="1"/>
      <c r="C180" s="1"/>
      <c r="D180" s="1"/>
      <c r="E180" s="1"/>
      <c r="F180" s="1"/>
    </row>
    <row r="181" spans="1:6" ht="17.25">
      <c r="A181" s="1"/>
      <c r="B181" s="1"/>
      <c r="C181" s="1"/>
      <c r="D181" s="1"/>
      <c r="E181" s="1"/>
      <c r="F181" s="1"/>
    </row>
    <row r="182" spans="1:6" ht="17.25">
      <c r="A182" s="1"/>
      <c r="B182" s="1"/>
      <c r="C182" s="1"/>
      <c r="D182" s="1"/>
      <c r="E182" s="1"/>
      <c r="F182" s="1"/>
    </row>
    <row r="183" spans="1:6" ht="17.25">
      <c r="A183" s="1"/>
      <c r="B183" s="1"/>
      <c r="C183" s="1"/>
      <c r="D183" s="1"/>
      <c r="E183" s="1"/>
      <c r="F183" s="1"/>
    </row>
    <row r="184" spans="1:6" ht="17.25">
      <c r="A184" s="1"/>
      <c r="B184" s="1"/>
      <c r="C184" s="1"/>
      <c r="D184" s="1"/>
      <c r="E184" s="1"/>
      <c r="F184" s="1"/>
    </row>
    <row r="185" spans="1:6" ht="17.25">
      <c r="A185" s="1"/>
      <c r="B185" s="1"/>
      <c r="C185" s="1"/>
      <c r="D185" s="1"/>
      <c r="E185" s="1"/>
      <c r="F185" s="1"/>
    </row>
    <row r="186" spans="1:6" ht="17.25">
      <c r="A186" s="1"/>
      <c r="B186" s="1"/>
      <c r="C186" s="1"/>
      <c r="D186" s="1"/>
      <c r="E186" s="1"/>
      <c r="F186" s="1"/>
    </row>
    <row r="187" spans="1:6" ht="17.25">
      <c r="A187" s="1"/>
      <c r="B187" s="1"/>
      <c r="C187" s="1"/>
      <c r="D187" s="1"/>
      <c r="E187" s="1"/>
      <c r="F187" s="1"/>
    </row>
    <row r="188" spans="1:6" ht="17.25">
      <c r="A188" s="1"/>
      <c r="B188" s="1"/>
      <c r="C188" s="1"/>
      <c r="D188" s="1"/>
      <c r="E188" s="1"/>
      <c r="F188" s="1"/>
    </row>
    <row r="189" spans="1:6" ht="17.25">
      <c r="A189" s="1"/>
      <c r="B189" s="1"/>
      <c r="C189" s="1"/>
      <c r="D189" s="1"/>
      <c r="E189" s="1"/>
      <c r="F189" s="1"/>
    </row>
    <row r="190" spans="1:6" ht="17.25">
      <c r="A190" s="1"/>
      <c r="B190" s="1"/>
      <c r="C190" s="1"/>
      <c r="D190" s="1"/>
      <c r="E190" s="1"/>
      <c r="F190" s="1"/>
    </row>
    <row r="191" spans="1:6" ht="17.25">
      <c r="A191" s="1"/>
      <c r="B191" s="1"/>
      <c r="C191" s="1"/>
      <c r="D191" s="1"/>
      <c r="E191" s="1"/>
      <c r="F191" s="1"/>
    </row>
    <row r="192" spans="1:6" ht="17.25">
      <c r="A192" s="1"/>
      <c r="B192" s="1"/>
      <c r="C192" s="1"/>
      <c r="D192" s="1"/>
      <c r="E192" s="1"/>
      <c r="F192" s="1"/>
    </row>
    <row r="193" spans="1:6" ht="17.25">
      <c r="A193" s="1"/>
      <c r="B193" s="1"/>
      <c r="C193" s="1"/>
      <c r="D193" s="1"/>
      <c r="E193" s="1"/>
      <c r="F193" s="1"/>
    </row>
    <row r="194" spans="1:6" ht="17.25">
      <c r="A194" s="1"/>
      <c r="B194" s="1"/>
      <c r="C194" s="1"/>
      <c r="D194" s="1"/>
      <c r="E194" s="1"/>
      <c r="F194" s="1"/>
    </row>
    <row r="195" spans="1:6" ht="17.25">
      <c r="A195" s="1"/>
      <c r="B195" s="1"/>
      <c r="C195" s="1"/>
      <c r="D195" s="1"/>
      <c r="E195" s="1"/>
      <c r="F195" s="1"/>
    </row>
    <row r="196" spans="1:6" ht="17.25">
      <c r="A196" s="1"/>
      <c r="B196" s="1"/>
      <c r="C196" s="1"/>
      <c r="D196" s="1"/>
      <c r="E196" s="1"/>
      <c r="F196" s="1"/>
    </row>
    <row r="197" spans="1:6" ht="17.25">
      <c r="A197" s="1"/>
      <c r="B197" s="1"/>
      <c r="C197" s="1"/>
      <c r="D197" s="1"/>
      <c r="E197" s="1"/>
      <c r="F197" s="1"/>
    </row>
    <row r="198" spans="1:6" ht="17.25">
      <c r="A198" s="1"/>
      <c r="B198" s="1"/>
      <c r="C198" s="1"/>
      <c r="D198" s="1"/>
      <c r="E198" s="1"/>
      <c r="F198" s="1"/>
    </row>
    <row r="199" spans="1:6" ht="17.25">
      <c r="A199" s="1"/>
      <c r="B199" s="1"/>
      <c r="C199" s="1"/>
      <c r="D199" s="1"/>
      <c r="E199" s="1"/>
      <c r="F199" s="1"/>
    </row>
    <row r="200" spans="1:6" ht="17.25">
      <c r="A200" s="1"/>
      <c r="B200" s="1"/>
      <c r="C200" s="1"/>
      <c r="D200" s="1"/>
      <c r="E200" s="1"/>
      <c r="F200" s="1"/>
    </row>
    <row r="201" spans="1:6" ht="17.25">
      <c r="A201" s="1"/>
      <c r="B201" s="1"/>
      <c r="C201" s="1"/>
      <c r="D201" s="1"/>
      <c r="E201" s="1"/>
      <c r="F201" s="1"/>
    </row>
    <row r="202" spans="1:6" ht="17.25">
      <c r="A202" s="1"/>
      <c r="B202" s="1"/>
      <c r="C202" s="1"/>
      <c r="D202" s="1"/>
      <c r="E202" s="1"/>
      <c r="F202" s="1"/>
    </row>
    <row r="203" spans="1:6" ht="17.25">
      <c r="A203" s="1"/>
      <c r="B203" s="1"/>
      <c r="C203" s="1"/>
      <c r="D203" s="1"/>
      <c r="E203" s="1"/>
      <c r="F203" s="1"/>
    </row>
    <row r="204" spans="1:6" ht="17.25">
      <c r="A204" s="1"/>
      <c r="B204" s="1"/>
      <c r="C204" s="1"/>
      <c r="D204" s="1"/>
      <c r="E204" s="1"/>
      <c r="F204" s="1"/>
    </row>
    <row r="205" spans="1:6" ht="17.25">
      <c r="A205" s="1"/>
      <c r="B205" s="1"/>
      <c r="C205" s="1"/>
      <c r="D205" s="1"/>
      <c r="E205" s="1"/>
      <c r="F205" s="1"/>
    </row>
    <row r="206" spans="1:6" ht="17.25">
      <c r="A206" s="1"/>
      <c r="B206" s="1"/>
      <c r="C206" s="1"/>
      <c r="D206" s="1"/>
      <c r="E206" s="1"/>
      <c r="F206" s="1"/>
    </row>
    <row r="207" spans="1:6" ht="17.25">
      <c r="A207" s="1"/>
      <c r="B207" s="1"/>
      <c r="C207" s="1"/>
      <c r="D207" s="1"/>
      <c r="E207" s="1"/>
      <c r="F207" s="1"/>
    </row>
    <row r="208" spans="1:6" ht="17.25">
      <c r="A208" s="1"/>
      <c r="B208" s="1"/>
      <c r="C208" s="1"/>
      <c r="D208" s="1"/>
      <c r="E208" s="1"/>
      <c r="F208" s="1"/>
    </row>
    <row r="209" spans="1:6" ht="17.25">
      <c r="A209" s="1"/>
      <c r="B209" s="1"/>
      <c r="C209" s="1"/>
      <c r="D209" s="1"/>
      <c r="E209" s="1"/>
      <c r="F209" s="1"/>
    </row>
    <row r="210" spans="1:6" ht="17.25">
      <c r="A210" s="1"/>
      <c r="B210" s="1"/>
      <c r="C210" s="1"/>
      <c r="D210" s="1"/>
      <c r="E210" s="1"/>
      <c r="F210" s="1"/>
    </row>
    <row r="211" spans="1:6" ht="17.25">
      <c r="A211" s="1"/>
      <c r="B211" s="1"/>
      <c r="C211" s="1"/>
      <c r="D211" s="1"/>
      <c r="E211" s="1"/>
      <c r="F211" s="1"/>
    </row>
    <row r="212" spans="1:6" ht="17.25">
      <c r="A212" s="1"/>
      <c r="B212" s="1"/>
      <c r="C212" s="1"/>
      <c r="D212" s="1"/>
      <c r="E212" s="1"/>
      <c r="F212" s="1"/>
    </row>
    <row r="213" spans="1:6" ht="17.25">
      <c r="A213" s="1"/>
      <c r="B213" s="1"/>
      <c r="C213" s="1"/>
      <c r="D213" s="1"/>
      <c r="E213" s="1"/>
      <c r="F213" s="1"/>
    </row>
    <row r="214" spans="1:6" ht="17.25">
      <c r="A214" s="1"/>
      <c r="B214" s="1"/>
      <c r="C214" s="1"/>
      <c r="D214" s="1"/>
      <c r="E214" s="1"/>
      <c r="F214" s="1"/>
    </row>
    <row r="215" spans="1:6" ht="17.25">
      <c r="A215" s="1"/>
      <c r="B215" s="1"/>
      <c r="C215" s="1"/>
      <c r="D215" s="1"/>
      <c r="E215" s="1"/>
      <c r="F215" s="1"/>
    </row>
    <row r="216" spans="1:6" ht="17.25">
      <c r="A216" s="1"/>
      <c r="B216" s="1"/>
      <c r="C216" s="1"/>
      <c r="D216" s="1"/>
      <c r="E216" s="1"/>
      <c r="F216" s="1"/>
    </row>
    <row r="217" spans="1:6" ht="17.25">
      <c r="A217" s="1"/>
      <c r="B217" s="1"/>
      <c r="C217" s="1"/>
      <c r="D217" s="1"/>
      <c r="E217" s="1"/>
      <c r="F217" s="1"/>
    </row>
    <row r="218" spans="1:6" ht="17.25">
      <c r="A218" s="1"/>
      <c r="B218" s="1"/>
      <c r="C218" s="1"/>
      <c r="D218" s="1"/>
      <c r="E218" s="1"/>
      <c r="F218" s="1"/>
    </row>
    <row r="219" spans="1:6" ht="17.25">
      <c r="A219" s="1"/>
      <c r="B219" s="1"/>
      <c r="C219" s="1"/>
      <c r="D219" s="1"/>
      <c r="E219" s="1"/>
      <c r="F219" s="1"/>
    </row>
    <row r="220" spans="1:6" ht="17.25">
      <c r="A220" s="1"/>
      <c r="B220" s="1"/>
      <c r="C220" s="1"/>
      <c r="D220" s="1"/>
      <c r="E220" s="1"/>
      <c r="F220" s="1"/>
    </row>
    <row r="221" spans="1:6" ht="17.25">
      <c r="A221" s="1"/>
      <c r="B221" s="1"/>
      <c r="C221" s="1"/>
      <c r="D221" s="1"/>
      <c r="E221" s="1"/>
      <c r="F221" s="1"/>
    </row>
    <row r="222" spans="1:6" ht="17.25">
      <c r="A222" s="1"/>
      <c r="B222" s="1"/>
      <c r="C222" s="1"/>
      <c r="D222" s="1"/>
      <c r="E222" s="1"/>
      <c r="F222" s="1"/>
    </row>
    <row r="223" spans="1:6" ht="17.25">
      <c r="A223" s="1"/>
      <c r="B223" s="1"/>
      <c r="C223" s="1"/>
      <c r="D223" s="1"/>
      <c r="E223" s="1"/>
      <c r="F223" s="1"/>
    </row>
    <row r="224" spans="1:6" ht="17.25">
      <c r="A224" s="1"/>
      <c r="B224" s="1"/>
      <c r="C224" s="1"/>
      <c r="D224" s="1"/>
      <c r="E224" s="1"/>
      <c r="F224" s="1"/>
    </row>
    <row r="225" spans="1:6" ht="17.25">
      <c r="A225" s="1"/>
      <c r="B225" s="1"/>
      <c r="C225" s="1"/>
      <c r="D225" s="1"/>
      <c r="E225" s="1"/>
      <c r="F225" s="1"/>
    </row>
    <row r="226" spans="1:6" ht="17.25">
      <c r="A226" s="1"/>
      <c r="B226" s="1"/>
      <c r="C226" s="1"/>
      <c r="D226" s="1"/>
      <c r="E226" s="1"/>
      <c r="F226" s="1"/>
    </row>
    <row r="227" spans="1:6" ht="17.25">
      <c r="A227" s="1"/>
      <c r="B227" s="1"/>
      <c r="C227" s="1"/>
      <c r="D227" s="1"/>
      <c r="E227" s="1"/>
      <c r="F227" s="1"/>
    </row>
    <row r="228" spans="1:6" ht="17.25">
      <c r="A228" s="1"/>
      <c r="B228" s="1"/>
      <c r="C228" s="1"/>
      <c r="D228" s="1"/>
      <c r="E228" s="1"/>
      <c r="F228" s="1"/>
    </row>
    <row r="229" spans="1:6" ht="17.25">
      <c r="A229" s="1"/>
      <c r="B229" s="1"/>
      <c r="C229" s="1"/>
      <c r="D229" s="1"/>
      <c r="E229" s="1"/>
      <c r="F229" s="1"/>
    </row>
    <row r="230" spans="1:6" ht="17.25">
      <c r="A230" s="1"/>
      <c r="B230" s="1"/>
      <c r="C230" s="1"/>
      <c r="D230" s="1"/>
      <c r="E230" s="1"/>
      <c r="F230" s="1"/>
    </row>
    <row r="231" spans="1:6" ht="17.25">
      <c r="A231" s="1"/>
      <c r="B231" s="1"/>
      <c r="C231" s="1"/>
      <c r="D231" s="1"/>
      <c r="E231" s="1"/>
      <c r="F231" s="1"/>
    </row>
    <row r="232" spans="1:6" ht="17.25">
      <c r="A232" s="1"/>
      <c r="B232" s="1"/>
      <c r="C232" s="1"/>
      <c r="D232" s="1"/>
      <c r="E232" s="1"/>
      <c r="F232" s="1"/>
    </row>
    <row r="233" spans="1:6" ht="17.25">
      <c r="A233" s="1"/>
      <c r="B233" s="1"/>
      <c r="C233" s="1"/>
      <c r="D233" s="1"/>
      <c r="E233" s="1"/>
      <c r="F233" s="1"/>
    </row>
    <row r="234" spans="1:6" ht="17.25">
      <c r="A234" s="1"/>
      <c r="B234" s="1"/>
      <c r="C234" s="1"/>
      <c r="D234" s="1"/>
      <c r="E234" s="1"/>
      <c r="F234" s="1"/>
    </row>
    <row r="235" spans="1:6" ht="17.25">
      <c r="A235" s="1"/>
      <c r="B235" s="1"/>
      <c r="C235" s="1"/>
      <c r="D235" s="1"/>
      <c r="E235" s="1"/>
      <c r="F235" s="1"/>
    </row>
    <row r="236" spans="1:6" ht="17.25">
      <c r="A236" s="1"/>
      <c r="B236" s="1"/>
      <c r="C236" s="1"/>
      <c r="D236" s="1"/>
      <c r="E236" s="1"/>
      <c r="F236" s="1"/>
    </row>
    <row r="237" spans="1:6" ht="17.25">
      <c r="A237" s="1"/>
      <c r="B237" s="1"/>
      <c r="C237" s="1"/>
      <c r="D237" s="1"/>
      <c r="E237" s="1"/>
      <c r="F237" s="1"/>
    </row>
    <row r="238" spans="1:6" ht="17.25">
      <c r="A238" s="1"/>
      <c r="B238" s="1"/>
      <c r="C238" s="1"/>
      <c r="D238" s="1"/>
      <c r="E238" s="1"/>
      <c r="F238" s="1"/>
    </row>
    <row r="239" spans="1:6" ht="17.25">
      <c r="A239" s="1"/>
      <c r="B239" s="1"/>
      <c r="C239" s="1"/>
      <c r="D239" s="1"/>
      <c r="E239" s="1"/>
      <c r="F239" s="1"/>
    </row>
    <row r="240" spans="1:6" ht="17.25">
      <c r="A240" s="1"/>
      <c r="B240" s="1"/>
      <c r="C240" s="1"/>
      <c r="D240" s="1"/>
      <c r="E240" s="1"/>
      <c r="F240" s="1"/>
    </row>
    <row r="241" spans="1:6" ht="17.25">
      <c r="A241" s="1"/>
      <c r="B241" s="1"/>
      <c r="C241" s="1"/>
      <c r="D241" s="1"/>
      <c r="E241" s="1"/>
      <c r="F241" s="1"/>
    </row>
    <row r="242" spans="1:6" ht="17.25">
      <c r="A242" s="1"/>
      <c r="B242" s="1"/>
      <c r="C242" s="1"/>
      <c r="D242" s="1"/>
      <c r="E242" s="1"/>
      <c r="F242" s="1"/>
    </row>
    <row r="243" spans="1:6" ht="17.25">
      <c r="A243" s="1"/>
      <c r="B243" s="1"/>
      <c r="C243" s="1"/>
      <c r="D243" s="1"/>
      <c r="E243" s="1"/>
      <c r="F243" s="1"/>
    </row>
    <row r="244" spans="1:6" ht="17.25">
      <c r="A244" s="1"/>
      <c r="B244" s="1"/>
      <c r="C244" s="1"/>
      <c r="D244" s="1"/>
      <c r="E244" s="1"/>
      <c r="F244" s="1"/>
    </row>
    <row r="245" spans="1:6" ht="17.25">
      <c r="A245" s="1"/>
      <c r="B245" s="1"/>
      <c r="C245" s="1"/>
      <c r="D245" s="1"/>
      <c r="E245" s="1"/>
      <c r="F245" s="1"/>
    </row>
    <row r="246" spans="1:6" ht="17.25">
      <c r="A246" s="1"/>
      <c r="B246" s="1"/>
      <c r="C246" s="1"/>
      <c r="D246" s="1"/>
      <c r="E246" s="1"/>
      <c r="F246" s="1"/>
    </row>
    <row r="247" spans="1:6" ht="17.25">
      <c r="A247" s="1"/>
      <c r="B247" s="1"/>
      <c r="C247" s="1"/>
      <c r="D247" s="1"/>
      <c r="E247" s="1"/>
      <c r="F247" s="1"/>
    </row>
    <row r="248" spans="1:6" ht="17.25">
      <c r="A248" s="1"/>
      <c r="B248" s="1"/>
      <c r="C248" s="1"/>
      <c r="D248" s="1"/>
      <c r="E248" s="1"/>
      <c r="F248" s="1"/>
    </row>
    <row r="249" spans="1:6" ht="17.25">
      <c r="A249" s="1"/>
      <c r="B249" s="1"/>
      <c r="C249" s="1"/>
      <c r="D249" s="1"/>
      <c r="E249" s="1"/>
      <c r="F249" s="1"/>
    </row>
    <row r="250" spans="1:6" ht="17.25">
      <c r="A250" s="1"/>
      <c r="B250" s="1"/>
      <c r="C250" s="1"/>
      <c r="D250" s="1"/>
      <c r="E250" s="1"/>
      <c r="F250" s="1"/>
    </row>
    <row r="251" spans="1:6" ht="17.25">
      <c r="A251" s="1"/>
      <c r="B251" s="1"/>
      <c r="C251" s="1"/>
      <c r="D251" s="1"/>
      <c r="E251" s="1"/>
      <c r="F251" s="1"/>
    </row>
    <row r="252" spans="1:6" ht="17.25">
      <c r="A252" s="1"/>
      <c r="B252" s="1"/>
      <c r="C252" s="1"/>
      <c r="D252" s="1"/>
      <c r="E252" s="1"/>
      <c r="F252" s="1"/>
    </row>
    <row r="253" spans="1:6" ht="17.25">
      <c r="A253" s="1"/>
      <c r="B253" s="1"/>
      <c r="C253" s="1"/>
      <c r="D253" s="1"/>
      <c r="E253" s="1"/>
      <c r="F253" s="1"/>
    </row>
    <row r="254" spans="1:6" ht="17.25">
      <c r="A254" s="1"/>
      <c r="B254" s="1"/>
      <c r="C254" s="1"/>
      <c r="D254" s="1"/>
      <c r="E254" s="1"/>
      <c r="F254" s="1"/>
    </row>
    <row r="255" spans="1:6" ht="17.25">
      <c r="A255" s="1"/>
      <c r="B255" s="1"/>
      <c r="C255" s="1"/>
      <c r="D255" s="1"/>
      <c r="E255" s="1"/>
      <c r="F255" s="1"/>
    </row>
    <row r="256" spans="1:6" ht="17.25">
      <c r="A256" s="1"/>
      <c r="B256" s="1"/>
      <c r="C256" s="1"/>
      <c r="D256" s="1"/>
      <c r="E256" s="1"/>
      <c r="F256" s="1"/>
    </row>
    <row r="257" spans="1:6" ht="17.25">
      <c r="A257" s="1"/>
      <c r="B257" s="1"/>
      <c r="C257" s="1"/>
      <c r="D257" s="1"/>
      <c r="E257" s="1"/>
      <c r="F257" s="1"/>
    </row>
    <row r="258" spans="1:6" ht="17.25">
      <c r="A258" s="1"/>
      <c r="B258" s="1"/>
      <c r="C258" s="1"/>
      <c r="D258" s="1"/>
      <c r="E258" s="1"/>
      <c r="F258" s="1"/>
    </row>
    <row r="259" spans="1:6" ht="17.25">
      <c r="A259" s="1"/>
      <c r="B259" s="1"/>
      <c r="C259" s="1"/>
      <c r="D259" s="1"/>
      <c r="E259" s="1"/>
      <c r="F259" s="1"/>
    </row>
    <row r="260" spans="1:6" ht="17.25">
      <c r="A260" s="1"/>
      <c r="B260" s="1"/>
      <c r="C260" s="1"/>
      <c r="D260" s="1"/>
      <c r="E260" s="1"/>
      <c r="F260" s="1"/>
    </row>
    <row r="261" spans="1:6" ht="17.25">
      <c r="A261" s="1"/>
      <c r="B261" s="1"/>
      <c r="C261" s="1"/>
      <c r="D261" s="1"/>
      <c r="E261" s="1"/>
      <c r="F261" s="1"/>
    </row>
    <row r="262" spans="1:6" ht="17.25">
      <c r="A262" s="1"/>
      <c r="B262" s="1"/>
      <c r="C262" s="1"/>
      <c r="D262" s="1"/>
      <c r="E262" s="1"/>
      <c r="F262" s="1"/>
    </row>
    <row r="263" spans="1:6" ht="17.25">
      <c r="A263" s="1"/>
      <c r="B263" s="1"/>
      <c r="C263" s="1"/>
      <c r="D263" s="1"/>
      <c r="E263" s="1"/>
      <c r="F263" s="1"/>
    </row>
    <row r="264" spans="1:6" ht="17.25">
      <c r="A264" s="1"/>
      <c r="B264" s="1"/>
      <c r="C264" s="1"/>
      <c r="D264" s="1"/>
      <c r="E264" s="1"/>
      <c r="F264" s="1"/>
    </row>
    <row r="265" spans="1:6" ht="17.25">
      <c r="A265" s="1"/>
      <c r="B265" s="1"/>
      <c r="C265" s="1"/>
      <c r="D265" s="1"/>
      <c r="E265" s="1"/>
      <c r="F265" s="1"/>
    </row>
    <row r="266" spans="1:6" ht="17.25">
      <c r="A266" s="1"/>
      <c r="B266" s="1"/>
      <c r="C266" s="1"/>
      <c r="D266" s="1"/>
      <c r="E266" s="1"/>
      <c r="F266" s="1"/>
    </row>
    <row r="267" spans="1:6" ht="17.25">
      <c r="A267" s="1"/>
      <c r="B267" s="1"/>
      <c r="C267" s="1"/>
      <c r="D267" s="1"/>
      <c r="E267" s="1"/>
      <c r="F267" s="1"/>
    </row>
    <row r="268" spans="1:6" ht="17.25">
      <c r="A268" s="1"/>
      <c r="B268" s="1"/>
      <c r="C268" s="1"/>
      <c r="D268" s="1"/>
      <c r="E268" s="1"/>
      <c r="F268" s="1"/>
    </row>
    <row r="269" spans="1:6" ht="17.25">
      <c r="A269" s="1"/>
      <c r="B269" s="1"/>
      <c r="C269" s="1"/>
      <c r="D269" s="1"/>
      <c r="E269" s="1"/>
      <c r="F269" s="1"/>
    </row>
    <row r="270" spans="1:6" ht="17.25">
      <c r="A270" s="1"/>
      <c r="B270" s="1"/>
      <c r="C270" s="1"/>
      <c r="D270" s="1"/>
      <c r="E270" s="1"/>
      <c r="F270" s="1"/>
    </row>
    <row r="271" spans="1:6" ht="17.25">
      <c r="A271" s="1"/>
      <c r="B271" s="1"/>
      <c r="C271" s="1"/>
      <c r="D271" s="1"/>
      <c r="E271" s="1"/>
      <c r="F271" s="1"/>
    </row>
    <row r="272" spans="1:6" ht="17.25">
      <c r="A272" s="1"/>
      <c r="B272" s="1"/>
      <c r="C272" s="1"/>
      <c r="D272" s="1"/>
      <c r="E272" s="1"/>
      <c r="F272" s="1"/>
    </row>
    <row r="273" spans="1:6" ht="17.25">
      <c r="A273" s="1"/>
      <c r="B273" s="1"/>
      <c r="C273" s="1"/>
      <c r="D273" s="1"/>
      <c r="E273" s="1"/>
      <c r="F273" s="1"/>
    </row>
    <row r="274" spans="1:6" ht="17.25">
      <c r="A274" s="1"/>
      <c r="B274" s="1"/>
      <c r="C274" s="1"/>
      <c r="D274" s="1"/>
      <c r="E274" s="1"/>
      <c r="F274" s="1"/>
    </row>
    <row r="275" spans="1:6" ht="17.25">
      <c r="C275" s="1"/>
      <c r="D275" s="1"/>
    </row>
  </sheetData>
  <mergeCells count="26">
    <mergeCell ref="A11:B11"/>
    <mergeCell ref="A3:I3"/>
    <mergeCell ref="G23:I23"/>
    <mergeCell ref="A1:I1"/>
    <mergeCell ref="A2:B2"/>
    <mergeCell ref="E2:I2"/>
    <mergeCell ref="A4:B4"/>
    <mergeCell ref="C4:D4"/>
    <mergeCell ref="E4:F4"/>
    <mergeCell ref="G4:I4"/>
    <mergeCell ref="E15:F19"/>
    <mergeCell ref="A31:B32"/>
    <mergeCell ref="E30:F30"/>
    <mergeCell ref="A34:I34"/>
    <mergeCell ref="C19:D19"/>
    <mergeCell ref="A12:B19"/>
    <mergeCell ref="A20:B20"/>
    <mergeCell ref="A33:I33"/>
    <mergeCell ref="A26:B26"/>
    <mergeCell ref="C20:D20"/>
    <mergeCell ref="G13:I13"/>
    <mergeCell ref="C31:F32"/>
    <mergeCell ref="C14:D18"/>
    <mergeCell ref="E20:F20"/>
    <mergeCell ref="C28:D30"/>
    <mergeCell ref="G29:I32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I7" sqref="I7"/>
    </sheetView>
  </sheetViews>
  <sheetFormatPr defaultRowHeight="16.5"/>
  <cols>
    <col min="1" max="4" width="8.125" customWidth="1"/>
    <col min="5" max="6" width="9.5" customWidth="1"/>
    <col min="7" max="10" width="8.125" customWidth="1"/>
    <col min="11" max="12" width="11.25" customWidth="1"/>
    <col min="13" max="20" width="8.125" customWidth="1"/>
  </cols>
  <sheetData>
    <row r="1" spans="1:20" ht="27.75" customHeight="1">
      <c r="A1" s="565" t="s">
        <v>60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</row>
    <row r="2" spans="1:20" ht="27.75" customHeight="1">
      <c r="A2" s="635" t="s">
        <v>265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</row>
    <row r="3" spans="1:20" ht="27.75" customHeight="1" thickBot="1">
      <c r="A3" s="637" t="s">
        <v>150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</row>
    <row r="4" spans="1:20" ht="42.75" customHeight="1" thickTop="1" thickBot="1">
      <c r="A4" s="638" t="s">
        <v>91</v>
      </c>
      <c r="B4" s="639"/>
      <c r="C4" s="638" t="s">
        <v>92</v>
      </c>
      <c r="D4" s="639"/>
      <c r="E4" s="640" t="s">
        <v>93</v>
      </c>
      <c r="F4" s="641"/>
      <c r="G4" s="638" t="s">
        <v>94</v>
      </c>
      <c r="H4" s="641"/>
      <c r="I4" s="638" t="s">
        <v>95</v>
      </c>
      <c r="J4" s="641"/>
      <c r="K4" s="642" t="s">
        <v>96</v>
      </c>
      <c r="L4" s="643"/>
      <c r="M4" s="638" t="s">
        <v>97</v>
      </c>
      <c r="N4" s="641"/>
      <c r="O4" s="644" t="s">
        <v>126</v>
      </c>
      <c r="P4" s="645"/>
      <c r="Q4" s="645"/>
      <c r="R4" s="645"/>
      <c r="S4" s="645"/>
      <c r="T4" s="646"/>
    </row>
    <row r="5" spans="1:20" ht="27.75" customHeight="1" thickTop="1">
      <c r="A5" s="383" t="s">
        <v>61</v>
      </c>
      <c r="B5" s="384" t="s">
        <v>27</v>
      </c>
      <c r="C5" s="383" t="s">
        <v>61</v>
      </c>
      <c r="D5" s="384" t="s">
        <v>62</v>
      </c>
      <c r="E5" s="383" t="s">
        <v>61</v>
      </c>
      <c r="F5" s="384" t="s">
        <v>63</v>
      </c>
      <c r="G5" s="383" t="s">
        <v>61</v>
      </c>
      <c r="H5" s="384" t="s">
        <v>64</v>
      </c>
      <c r="I5" s="383" t="s">
        <v>61</v>
      </c>
      <c r="J5" s="384" t="s">
        <v>65</v>
      </c>
      <c r="K5" s="383" t="s">
        <v>61</v>
      </c>
      <c r="L5" s="47" t="s">
        <v>100</v>
      </c>
      <c r="M5" s="383" t="s">
        <v>61</v>
      </c>
      <c r="N5" s="384" t="s">
        <v>66</v>
      </c>
      <c r="O5" s="647" t="s">
        <v>61</v>
      </c>
      <c r="P5" s="648"/>
      <c r="Q5" s="649"/>
      <c r="R5" s="647" t="s">
        <v>6</v>
      </c>
      <c r="S5" s="648"/>
      <c r="T5" s="649"/>
    </row>
    <row r="6" spans="1:20" ht="27.75" customHeight="1">
      <c r="A6" s="392">
        <v>0.3263888888888889</v>
      </c>
      <c r="B6" s="38">
        <v>0.29166666666666669</v>
      </c>
      <c r="C6" s="41">
        <v>0.27777777777777779</v>
      </c>
      <c r="D6" s="42">
        <v>0.29166666666666669</v>
      </c>
      <c r="E6" s="41">
        <v>0.30902777777777779</v>
      </c>
      <c r="F6" s="42">
        <v>0.32291666666666669</v>
      </c>
      <c r="G6" s="41">
        <v>0.28472222222222221</v>
      </c>
      <c r="H6" s="42">
        <v>0.3125</v>
      </c>
      <c r="I6" s="41">
        <v>0.2638888888888889</v>
      </c>
      <c r="J6" s="42">
        <v>0.29166666666666669</v>
      </c>
      <c r="K6" s="37">
        <v>0.29166666666666669</v>
      </c>
      <c r="L6" s="38">
        <v>0.31944444444444448</v>
      </c>
      <c r="M6" s="41">
        <v>0.2951388888888889</v>
      </c>
      <c r="N6" s="42">
        <v>0.31597222222222221</v>
      </c>
      <c r="O6" s="29">
        <v>0.22222222222222221</v>
      </c>
      <c r="P6" s="15">
        <v>0.4861111111111111</v>
      </c>
      <c r="Q6" s="19">
        <v>0.77777777777777779</v>
      </c>
      <c r="R6" s="5">
        <f>O6+"00:25"</f>
        <v>0.23958333333333331</v>
      </c>
      <c r="S6" s="15">
        <f>P6+"00:30"</f>
        <v>0.50694444444444442</v>
      </c>
      <c r="T6" s="7">
        <f>Q6+"00:30"</f>
        <v>0.79861111111111116</v>
      </c>
    </row>
    <row r="7" spans="1:20" ht="27.75" customHeight="1">
      <c r="A7" s="392">
        <v>0.375</v>
      </c>
      <c r="B7" s="38">
        <v>0.34027777777777773</v>
      </c>
      <c r="C7" s="41">
        <v>0.33333333333333331</v>
      </c>
      <c r="D7" s="42">
        <v>0.35069444444444442</v>
      </c>
      <c r="E7" s="41">
        <v>0.42708333333333331</v>
      </c>
      <c r="F7" s="42">
        <v>0.44097222222222227</v>
      </c>
      <c r="G7" s="41">
        <v>0.36805555555555558</v>
      </c>
      <c r="H7" s="42">
        <v>0.39583333333333331</v>
      </c>
      <c r="I7" s="41">
        <v>0.31597222222222221</v>
      </c>
      <c r="J7" s="42">
        <v>0.34027777777777773</v>
      </c>
      <c r="K7" s="37">
        <v>0.35416666666666669</v>
      </c>
      <c r="L7" s="38">
        <v>0.38194444444444442</v>
      </c>
      <c r="M7" s="41">
        <v>0.3298611111111111</v>
      </c>
      <c r="N7" s="42">
        <v>0.34722222222222227</v>
      </c>
      <c r="O7" s="29">
        <v>0.25</v>
      </c>
      <c r="P7" s="15">
        <v>0.51388888888888895</v>
      </c>
      <c r="Q7" s="19">
        <v>0.80555555555555547</v>
      </c>
      <c r="R7" s="5">
        <f>O7+"00:30"</f>
        <v>0.27083333333333331</v>
      </c>
      <c r="S7" s="15">
        <f t="shared" ref="S7:T15" si="0">P7+"00:30"</f>
        <v>0.53472222222222232</v>
      </c>
      <c r="T7" s="7">
        <f t="shared" si="0"/>
        <v>0.82638888888888884</v>
      </c>
    </row>
    <row r="8" spans="1:20" ht="27.75" customHeight="1">
      <c r="A8" s="392">
        <v>0.4513888888888889</v>
      </c>
      <c r="B8" s="38">
        <v>0.41666666666666669</v>
      </c>
      <c r="C8" s="41">
        <v>0.4236111111111111</v>
      </c>
      <c r="D8" s="42">
        <v>0.44097222222222227</v>
      </c>
      <c r="E8" s="41">
        <v>0.59375</v>
      </c>
      <c r="F8" s="42">
        <v>0.60763888888888895</v>
      </c>
      <c r="G8" s="41">
        <v>0.47916666666666669</v>
      </c>
      <c r="H8" s="42">
        <v>0.50694444444444442</v>
      </c>
      <c r="I8" s="41">
        <v>0.375</v>
      </c>
      <c r="J8" s="42">
        <v>0.40277777777777773</v>
      </c>
      <c r="K8" s="37">
        <v>0.4375</v>
      </c>
      <c r="L8" s="38">
        <v>0.46527777777777773</v>
      </c>
      <c r="M8" s="41">
        <v>0.38541666666666669</v>
      </c>
      <c r="N8" s="42">
        <v>0.40277777777777773</v>
      </c>
      <c r="O8" s="29">
        <v>0.28472222222222221</v>
      </c>
      <c r="P8" s="15">
        <v>0.54166666666666663</v>
      </c>
      <c r="Q8" s="19">
        <v>0.85416666666666663</v>
      </c>
      <c r="R8" s="5">
        <f t="shared" ref="R8:R15" si="1">O8+"00:30"</f>
        <v>0.30555555555555552</v>
      </c>
      <c r="S8" s="15">
        <f t="shared" si="0"/>
        <v>0.5625</v>
      </c>
      <c r="T8" s="7">
        <f t="shared" si="0"/>
        <v>0.875</v>
      </c>
    </row>
    <row r="9" spans="1:20" ht="27.75" customHeight="1">
      <c r="A9" s="393">
        <v>0.52777777777777779</v>
      </c>
      <c r="B9" s="38">
        <v>0.49305555555555558</v>
      </c>
      <c r="C9" s="41">
        <v>0.47222222222222227</v>
      </c>
      <c r="D9" s="42">
        <v>0.49305555555555558</v>
      </c>
      <c r="E9" s="41">
        <v>0.70138888888888884</v>
      </c>
      <c r="F9" s="42">
        <v>0.71527777777777779</v>
      </c>
      <c r="G9" s="41">
        <v>0.59027777777777779</v>
      </c>
      <c r="H9" s="42">
        <v>0.61805555555555558</v>
      </c>
      <c r="I9" s="41">
        <v>0.51388888888888895</v>
      </c>
      <c r="J9" s="42">
        <v>0.54166666666666663</v>
      </c>
      <c r="K9" s="37">
        <v>0.54166666666666663</v>
      </c>
      <c r="L9" s="38">
        <v>0.56944444444444442</v>
      </c>
      <c r="M9" s="41">
        <v>0.47222222222222227</v>
      </c>
      <c r="N9" s="42">
        <v>0.49305555555555558</v>
      </c>
      <c r="O9" s="29">
        <v>0.31944444444444448</v>
      </c>
      <c r="P9" s="15">
        <v>0.5625</v>
      </c>
      <c r="Q9" s="7">
        <v>0.875</v>
      </c>
      <c r="R9" s="5">
        <v>0.31944444444444448</v>
      </c>
      <c r="S9" s="15">
        <f t="shared" si="0"/>
        <v>0.58333333333333337</v>
      </c>
      <c r="T9" s="7">
        <f t="shared" si="0"/>
        <v>0.89583333333333337</v>
      </c>
    </row>
    <row r="10" spans="1:20" ht="27.75" customHeight="1" thickBot="1">
      <c r="A10" s="393">
        <v>0.58333333333333337</v>
      </c>
      <c r="B10" s="397">
        <v>0.54861111111111105</v>
      </c>
      <c r="C10" s="41">
        <v>0.52430555555555558</v>
      </c>
      <c r="D10" s="42">
        <v>0.54513888888888895</v>
      </c>
      <c r="E10" s="43">
        <v>0.77777777777777779</v>
      </c>
      <c r="F10" s="44">
        <v>0.79166666666666663</v>
      </c>
      <c r="G10" s="41">
        <v>0.68055555555555547</v>
      </c>
      <c r="H10" s="42">
        <v>0.70833333333333337</v>
      </c>
      <c r="I10" s="41">
        <v>0.59027777777777779</v>
      </c>
      <c r="J10" s="42">
        <v>0.61805555555555558</v>
      </c>
      <c r="K10" s="37">
        <v>0.625</v>
      </c>
      <c r="L10" s="38">
        <v>0.65277777777777779</v>
      </c>
      <c r="M10" s="41">
        <v>0.52430555555555558</v>
      </c>
      <c r="N10" s="42">
        <v>0.54513888888888895</v>
      </c>
      <c r="O10" s="29">
        <v>0.34027777777777773</v>
      </c>
      <c r="P10" s="22">
        <v>0.59722222222222221</v>
      </c>
      <c r="Q10" s="7">
        <v>0.90972222222222221</v>
      </c>
      <c r="R10" s="5">
        <f t="shared" si="1"/>
        <v>0.36111111111111105</v>
      </c>
      <c r="S10" s="15">
        <f t="shared" si="0"/>
        <v>0.61805555555555558</v>
      </c>
      <c r="T10" s="7">
        <f t="shared" si="0"/>
        <v>0.93055555555555558</v>
      </c>
    </row>
    <row r="11" spans="1:20" ht="27.75" customHeight="1" thickTop="1" thickBot="1">
      <c r="A11" s="392">
        <v>0.61805555555555558</v>
      </c>
      <c r="B11" s="38">
        <v>0.58333333333333337</v>
      </c>
      <c r="C11" s="41">
        <v>0.58333333333333337</v>
      </c>
      <c r="D11" s="42">
        <v>0.60416666666666663</v>
      </c>
      <c r="E11" s="50"/>
      <c r="F11" s="51"/>
      <c r="G11" s="43">
        <v>0.77777777777777779</v>
      </c>
      <c r="H11" s="44">
        <v>0.80555555555555547</v>
      </c>
      <c r="I11" s="41">
        <v>0.65277777777777779</v>
      </c>
      <c r="J11" s="42">
        <v>0.68055555555555547</v>
      </c>
      <c r="K11" s="37">
        <v>0.70833333333333337</v>
      </c>
      <c r="L11" s="231">
        <v>0.73611111111111116</v>
      </c>
      <c r="M11" s="41">
        <v>0.61805555555555558</v>
      </c>
      <c r="N11" s="42">
        <v>0.63888888888888895</v>
      </c>
      <c r="O11" s="29">
        <v>0.3576388888888889</v>
      </c>
      <c r="P11" s="22">
        <v>0.625</v>
      </c>
      <c r="Q11" s="19"/>
      <c r="R11" s="5">
        <f t="shared" si="1"/>
        <v>0.37847222222222221</v>
      </c>
      <c r="S11" s="15">
        <f t="shared" si="0"/>
        <v>0.64583333333333337</v>
      </c>
      <c r="T11" s="110"/>
    </row>
    <row r="12" spans="1:20" ht="27.75" customHeight="1" thickTop="1" thickBot="1">
      <c r="A12" s="392">
        <v>0.65972222222222221</v>
      </c>
      <c r="B12" s="38">
        <v>0.625</v>
      </c>
      <c r="C12" s="41">
        <v>0.6875</v>
      </c>
      <c r="D12" s="42">
        <v>0.70833333333333337</v>
      </c>
      <c r="E12" s="650" t="s">
        <v>68</v>
      </c>
      <c r="F12" s="651"/>
      <c r="G12" s="652" t="s">
        <v>88</v>
      </c>
      <c r="H12" s="653"/>
      <c r="I12" s="41">
        <v>0.75694444444444453</v>
      </c>
      <c r="J12" s="42">
        <v>0.78472222222222221</v>
      </c>
      <c r="K12" s="39">
        <v>0.77083333333333337</v>
      </c>
      <c r="L12" s="40">
        <v>0.79861111111111116</v>
      </c>
      <c r="M12" s="41">
        <v>0.70138888888888884</v>
      </c>
      <c r="N12" s="42">
        <v>0.71875</v>
      </c>
      <c r="O12" s="29">
        <v>0.375</v>
      </c>
      <c r="P12" s="22">
        <v>0.64583333333333337</v>
      </c>
      <c r="Q12" s="19"/>
      <c r="R12" s="5">
        <f t="shared" si="1"/>
        <v>0.39583333333333331</v>
      </c>
      <c r="S12" s="15">
        <f t="shared" si="0"/>
        <v>0.66666666666666674</v>
      </c>
      <c r="T12" s="110"/>
    </row>
    <row r="13" spans="1:20" ht="27.75" customHeight="1" thickTop="1">
      <c r="A13" s="392">
        <v>0.75</v>
      </c>
      <c r="B13" s="38">
        <v>0.71527777777777779</v>
      </c>
      <c r="C13" s="41">
        <v>0.74305555555555547</v>
      </c>
      <c r="D13" s="42">
        <v>0.76041666666666663</v>
      </c>
      <c r="E13" s="667" t="s">
        <v>89</v>
      </c>
      <c r="F13" s="668"/>
      <c r="G13" s="668"/>
      <c r="H13" s="669"/>
      <c r="I13" s="41">
        <v>0.81944444444444453</v>
      </c>
      <c r="J13" s="42">
        <v>0.84027777777777779</v>
      </c>
      <c r="K13" s="676" t="s">
        <v>108</v>
      </c>
      <c r="L13" s="677"/>
      <c r="M13" s="41">
        <v>0.74305555555555547</v>
      </c>
      <c r="N13" s="42">
        <v>0.76041666666666663</v>
      </c>
      <c r="O13" s="29">
        <v>0.40277777777777773</v>
      </c>
      <c r="P13" s="22">
        <v>0.66666666666666663</v>
      </c>
      <c r="Q13" s="19"/>
      <c r="R13" s="5">
        <f t="shared" si="1"/>
        <v>0.42361111111111105</v>
      </c>
      <c r="S13" s="15">
        <f t="shared" si="0"/>
        <v>0.6875</v>
      </c>
      <c r="T13" s="110"/>
    </row>
    <row r="14" spans="1:20" ht="27.75" customHeight="1" thickBot="1">
      <c r="A14" s="394">
        <v>0.81944444444444453</v>
      </c>
      <c r="B14" s="40">
        <v>0.78472222222222221</v>
      </c>
      <c r="C14" s="43">
        <v>0.81944444444444453</v>
      </c>
      <c r="D14" s="44">
        <v>0.83680555555555547</v>
      </c>
      <c r="E14" s="670"/>
      <c r="F14" s="671"/>
      <c r="G14" s="671"/>
      <c r="H14" s="672"/>
      <c r="I14" s="43">
        <v>0.88194444444444453</v>
      </c>
      <c r="J14" s="44">
        <v>0.90277777777777779</v>
      </c>
      <c r="K14" s="678"/>
      <c r="L14" s="679"/>
      <c r="M14" s="41">
        <v>0.77083333333333337</v>
      </c>
      <c r="N14" s="42">
        <v>0.78819444444444453</v>
      </c>
      <c r="O14" s="29">
        <v>0.43055555555555558</v>
      </c>
      <c r="P14" s="22">
        <v>0.70833333333333337</v>
      </c>
      <c r="Q14" s="19"/>
      <c r="R14" s="5">
        <f t="shared" si="1"/>
        <v>0.4513888888888889</v>
      </c>
      <c r="S14" s="15">
        <f t="shared" si="0"/>
        <v>0.72916666666666674</v>
      </c>
      <c r="T14" s="110"/>
    </row>
    <row r="15" spans="1:20" ht="27.75" customHeight="1" thickTop="1" thickBot="1">
      <c r="A15" s="660" t="s">
        <v>67</v>
      </c>
      <c r="B15" s="661"/>
      <c r="C15" s="660" t="s">
        <v>69</v>
      </c>
      <c r="D15" s="661"/>
      <c r="E15" s="673"/>
      <c r="F15" s="674"/>
      <c r="G15" s="674"/>
      <c r="H15" s="675"/>
      <c r="I15" s="662" t="s">
        <v>101</v>
      </c>
      <c r="J15" s="663"/>
      <c r="K15" s="680"/>
      <c r="L15" s="681"/>
      <c r="M15" s="43">
        <v>0.84027777777777779</v>
      </c>
      <c r="N15" s="44">
        <v>0.85763888888888884</v>
      </c>
      <c r="O15" s="6">
        <v>0.45833333333333331</v>
      </c>
      <c r="P15" s="25">
        <v>0.73611111111111116</v>
      </c>
      <c r="Q15" s="24"/>
      <c r="R15" s="5">
        <f t="shared" si="1"/>
        <v>0.47916666666666663</v>
      </c>
      <c r="S15" s="15">
        <f t="shared" si="0"/>
        <v>0.75694444444444453</v>
      </c>
      <c r="T15" s="111"/>
    </row>
    <row r="16" spans="1:20" ht="27.75" customHeight="1" thickTop="1" thickBot="1">
      <c r="A16" s="664"/>
      <c r="B16" s="665"/>
      <c r="C16" s="665"/>
      <c r="D16" s="666"/>
      <c r="E16" s="58"/>
      <c r="H16" s="56"/>
      <c r="I16" s="56"/>
      <c r="J16" s="56"/>
      <c r="K16" s="382"/>
      <c r="L16" s="382"/>
      <c r="M16" s="650" t="s">
        <v>90</v>
      </c>
      <c r="N16" s="651"/>
      <c r="O16" s="657" t="s">
        <v>127</v>
      </c>
      <c r="P16" s="658"/>
      <c r="Q16" s="658"/>
      <c r="R16" s="658"/>
      <c r="S16" s="658"/>
      <c r="T16" s="659"/>
    </row>
    <row r="17" spans="1:20" ht="43.5" customHeight="1" thickTop="1">
      <c r="A17" s="654" t="s">
        <v>102</v>
      </c>
      <c r="B17" s="655"/>
      <c r="C17" s="656"/>
      <c r="D17" s="654" t="s">
        <v>103</v>
      </c>
      <c r="E17" s="655"/>
      <c r="F17" s="656"/>
      <c r="G17" s="654" t="s">
        <v>104</v>
      </c>
      <c r="H17" s="655"/>
      <c r="I17" s="656"/>
      <c r="J17" s="61"/>
      <c r="K17" s="62"/>
      <c r="L17" s="654" t="s">
        <v>105</v>
      </c>
      <c r="M17" s="655"/>
      <c r="N17" s="656"/>
      <c r="O17" s="682" t="s">
        <v>106</v>
      </c>
      <c r="P17" s="655"/>
      <c r="Q17" s="656"/>
      <c r="R17" s="654" t="s">
        <v>107</v>
      </c>
      <c r="S17" s="655"/>
      <c r="T17" s="656"/>
    </row>
    <row r="18" spans="1:20" ht="27.75" customHeight="1">
      <c r="A18" s="53" t="s">
        <v>66</v>
      </c>
      <c r="B18" s="54" t="s">
        <v>61</v>
      </c>
      <c r="C18" s="55" t="s">
        <v>70</v>
      </c>
      <c r="D18" s="53" t="s">
        <v>66</v>
      </c>
      <c r="E18" s="54" t="s">
        <v>61</v>
      </c>
      <c r="F18" s="55" t="s">
        <v>70</v>
      </c>
      <c r="G18" s="53" t="s">
        <v>66</v>
      </c>
      <c r="H18" s="54" t="s">
        <v>61</v>
      </c>
      <c r="I18" s="55" t="s">
        <v>70</v>
      </c>
      <c r="J18" s="57"/>
      <c r="K18" s="49"/>
      <c r="L18" s="53" t="s">
        <v>66</v>
      </c>
      <c r="M18" s="54" t="s">
        <v>61</v>
      </c>
      <c r="N18" s="55" t="s">
        <v>70</v>
      </c>
      <c r="O18" s="65" t="s">
        <v>66</v>
      </c>
      <c r="P18" s="54" t="s">
        <v>61</v>
      </c>
      <c r="Q18" s="55" t="s">
        <v>70</v>
      </c>
      <c r="R18" s="53" t="s">
        <v>66</v>
      </c>
      <c r="S18" s="54" t="s">
        <v>61</v>
      </c>
      <c r="T18" s="55" t="s">
        <v>70</v>
      </c>
    </row>
    <row r="19" spans="1:20" ht="27.75" customHeight="1">
      <c r="A19" s="59">
        <v>0.25</v>
      </c>
      <c r="B19" s="22">
        <f>(A19+"00:15")</f>
        <v>0.26041666666666669</v>
      </c>
      <c r="C19" s="19">
        <f>(B19+"01:15")</f>
        <v>0.3125</v>
      </c>
      <c r="D19" s="59">
        <v>0.25</v>
      </c>
      <c r="E19" s="22">
        <f>(D19+"00:15")</f>
        <v>0.26041666666666669</v>
      </c>
      <c r="F19" s="19">
        <f>(E19+"01:25")</f>
        <v>0.31944444444444448</v>
      </c>
      <c r="G19" s="59">
        <v>0.25</v>
      </c>
      <c r="H19" s="22">
        <f>(G19+"00:15")</f>
        <v>0.26041666666666669</v>
      </c>
      <c r="I19" s="19">
        <f>(H19+"01:25")</f>
        <v>0.31944444444444448</v>
      </c>
      <c r="J19" s="57"/>
      <c r="K19" s="49"/>
      <c r="L19" s="59">
        <v>0.24652777777777779</v>
      </c>
      <c r="M19" s="22">
        <f t="shared" ref="M19:M24" si="2">(L19+"00:15")</f>
        <v>0.25694444444444448</v>
      </c>
      <c r="N19" s="19">
        <f t="shared" ref="N19:N24" si="3">(M19+"01:15")</f>
        <v>0.30902777777777779</v>
      </c>
      <c r="O19" s="60">
        <v>0.24652777777777779</v>
      </c>
      <c r="P19" s="22">
        <f>(O19+"00:20")</f>
        <v>0.26041666666666669</v>
      </c>
      <c r="Q19" s="19">
        <f>(P19+"01:10")</f>
        <v>0.30902777777777779</v>
      </c>
      <c r="R19" s="59">
        <v>0.24652777777777779</v>
      </c>
      <c r="S19" s="22">
        <f>(R19+"00:20")</f>
        <v>0.26041666666666669</v>
      </c>
      <c r="T19" s="19">
        <f>(S19+"01:10")</f>
        <v>0.30902777777777779</v>
      </c>
    </row>
    <row r="20" spans="1:20" ht="27.75" customHeight="1">
      <c r="A20" s="59">
        <v>0.41666666666666669</v>
      </c>
      <c r="B20" s="22">
        <f>(A20+"00:15")</f>
        <v>0.42708333333333337</v>
      </c>
      <c r="C20" s="19">
        <f>(B20+"01:15")</f>
        <v>0.47916666666666669</v>
      </c>
      <c r="D20" s="59">
        <v>0.47916666666666669</v>
      </c>
      <c r="E20" s="22">
        <f>(D20+"00:15")</f>
        <v>0.48958333333333337</v>
      </c>
      <c r="F20" s="19">
        <f>(E20+"01:25")</f>
        <v>0.54861111111111116</v>
      </c>
      <c r="G20" s="59">
        <v>0.45833333333333331</v>
      </c>
      <c r="H20" s="22">
        <f>(G20+"00:15")</f>
        <v>0.46875</v>
      </c>
      <c r="I20" s="19">
        <v>0.54861111111111105</v>
      </c>
      <c r="J20" s="52"/>
      <c r="K20" s="49"/>
      <c r="L20" s="59">
        <v>0.375</v>
      </c>
      <c r="M20" s="22">
        <f t="shared" si="2"/>
        <v>0.38541666666666669</v>
      </c>
      <c r="N20" s="19">
        <f t="shared" si="3"/>
        <v>0.4375</v>
      </c>
      <c r="O20" s="60">
        <v>0.43055555555555558</v>
      </c>
      <c r="P20" s="22">
        <f>(O20+"00:20")</f>
        <v>0.44444444444444448</v>
      </c>
      <c r="Q20" s="19">
        <f>(P20+"01:10")</f>
        <v>0.49305555555555558</v>
      </c>
      <c r="R20" s="59">
        <v>0.3888888888888889</v>
      </c>
      <c r="S20" s="22">
        <f>(R20+"00:20")</f>
        <v>0.40277777777777779</v>
      </c>
      <c r="T20" s="19">
        <f>(S20+"01:10")</f>
        <v>0.4513888888888889</v>
      </c>
    </row>
    <row r="21" spans="1:20" ht="27.75" customHeight="1">
      <c r="A21" s="59">
        <v>0.58333333333333337</v>
      </c>
      <c r="B21" s="22">
        <f>(A21+"00:15")</f>
        <v>0.59375</v>
      </c>
      <c r="C21" s="19">
        <f>(B21+"01:15")</f>
        <v>0.64583333333333337</v>
      </c>
      <c r="D21" s="59">
        <v>0.70833333333333337</v>
      </c>
      <c r="E21" s="22">
        <f>(D21+"00:15")</f>
        <v>0.71875</v>
      </c>
      <c r="F21" s="19">
        <f>(E21+"01:25")</f>
        <v>0.77777777777777779</v>
      </c>
      <c r="G21" s="59">
        <v>0.6875</v>
      </c>
      <c r="H21" s="22">
        <f>(G21+"00:15")</f>
        <v>0.69791666666666663</v>
      </c>
      <c r="I21" s="19">
        <v>0.78472222222222221</v>
      </c>
      <c r="J21" s="52"/>
      <c r="K21" s="49"/>
      <c r="L21" s="59">
        <v>0.51736111111111105</v>
      </c>
      <c r="M21" s="22">
        <f t="shared" si="2"/>
        <v>0.52777777777777768</v>
      </c>
      <c r="N21" s="19">
        <f t="shared" si="3"/>
        <v>0.57986111111111105</v>
      </c>
      <c r="O21" s="60">
        <v>0.625</v>
      </c>
      <c r="P21" s="22">
        <f>(O21+"00:20")</f>
        <v>0.63888888888888884</v>
      </c>
      <c r="Q21" s="19">
        <f>(P21+"01:10")</f>
        <v>0.6875</v>
      </c>
      <c r="R21" s="59">
        <v>0.55555555555555558</v>
      </c>
      <c r="S21" s="22">
        <f>(R21+"00:20")</f>
        <v>0.56944444444444442</v>
      </c>
      <c r="T21" s="19">
        <f>(S21+"01:50")</f>
        <v>0.64583333333333326</v>
      </c>
    </row>
    <row r="22" spans="1:20" ht="27.75" customHeight="1">
      <c r="A22" s="59">
        <v>0.75</v>
      </c>
      <c r="B22" s="22">
        <f>(A22+"00:15")</f>
        <v>0.76041666666666663</v>
      </c>
      <c r="C22" s="19">
        <f>(B22+"01:15")</f>
        <v>0.8125</v>
      </c>
      <c r="D22" s="59">
        <v>0.89583333333333337</v>
      </c>
      <c r="E22" s="22">
        <f>(D22+"00:15")</f>
        <v>0.90625</v>
      </c>
      <c r="F22" s="19">
        <f>(E22+"01:25")</f>
        <v>0.96527777777777779</v>
      </c>
      <c r="G22" s="59">
        <v>0.91666666666666663</v>
      </c>
      <c r="H22" s="22">
        <f>(G22+"00:15")</f>
        <v>0.92708333333333326</v>
      </c>
      <c r="I22" s="19">
        <v>0.98263888888888884</v>
      </c>
      <c r="J22" s="52"/>
      <c r="K22" s="49"/>
      <c r="L22" s="59">
        <v>0.67361111111111116</v>
      </c>
      <c r="M22" s="22">
        <f t="shared" si="2"/>
        <v>0.68402777777777779</v>
      </c>
      <c r="N22" s="19">
        <f t="shared" si="3"/>
        <v>0.73611111111111116</v>
      </c>
      <c r="O22" s="60">
        <v>0.79166666666666663</v>
      </c>
      <c r="P22" s="22">
        <f>(O22+"00:20")</f>
        <v>0.80555555555555547</v>
      </c>
      <c r="Q22" s="19">
        <f>(P22+"01:10")</f>
        <v>0.85416666666666663</v>
      </c>
      <c r="R22" s="59">
        <v>0.74305555555555547</v>
      </c>
      <c r="S22" s="22">
        <f>(R22+"00:20")</f>
        <v>0.75694444444444431</v>
      </c>
      <c r="T22" s="19">
        <f>(S22+"01:50")</f>
        <v>0.83333333333333326</v>
      </c>
    </row>
    <row r="23" spans="1:20" ht="27.75" customHeight="1" thickBot="1">
      <c r="A23" s="63">
        <v>0.91666666666666663</v>
      </c>
      <c r="B23" s="25">
        <f>(A23+"00:15")</f>
        <v>0.92708333333333326</v>
      </c>
      <c r="C23" s="24">
        <f>(B23+"01:15")</f>
        <v>0.97916666666666663</v>
      </c>
      <c r="D23" s="686" t="s">
        <v>98</v>
      </c>
      <c r="E23" s="687"/>
      <c r="F23" s="688"/>
      <c r="G23" s="686" t="s">
        <v>98</v>
      </c>
      <c r="H23" s="687"/>
      <c r="I23" s="688"/>
      <c r="J23" s="52"/>
      <c r="K23" s="49"/>
      <c r="L23" s="59">
        <v>0.80902777777777779</v>
      </c>
      <c r="M23" s="22">
        <f t="shared" si="2"/>
        <v>0.81944444444444442</v>
      </c>
      <c r="N23" s="19">
        <f t="shared" si="3"/>
        <v>0.87152777777777779</v>
      </c>
      <c r="O23" s="59">
        <v>0.93055555555555547</v>
      </c>
      <c r="P23" s="22">
        <f>(O23+"00:20")</f>
        <v>0.94444444444444431</v>
      </c>
      <c r="Q23" s="19">
        <f>(P23+"01:10")</f>
        <v>0.99305555555555547</v>
      </c>
      <c r="R23" s="59">
        <v>0.91666666666666663</v>
      </c>
      <c r="S23" s="22">
        <f>(R23+"00:20")</f>
        <v>0.93055555555555547</v>
      </c>
      <c r="T23" s="19">
        <f>(S23+"01:10")</f>
        <v>0.97916666666666663</v>
      </c>
    </row>
    <row r="24" spans="1:20" ht="27.75" customHeight="1" thickTop="1" thickBot="1">
      <c r="A24" s="66"/>
      <c r="B24" s="64"/>
      <c r="C24" s="64"/>
      <c r="D24" s="48"/>
      <c r="E24" s="48"/>
      <c r="F24" s="48"/>
      <c r="G24" s="48"/>
      <c r="H24" s="48"/>
      <c r="I24" s="48"/>
      <c r="J24" s="52"/>
      <c r="K24" s="49"/>
      <c r="L24" s="63">
        <v>0.94791666666666663</v>
      </c>
      <c r="M24" s="25">
        <f t="shared" si="2"/>
        <v>0.95833333333333326</v>
      </c>
      <c r="N24" s="24">
        <f t="shared" si="3"/>
        <v>1.0104166666666665</v>
      </c>
      <c r="O24" s="687" t="s">
        <v>98</v>
      </c>
      <c r="P24" s="687"/>
      <c r="Q24" s="688"/>
      <c r="R24" s="686" t="s">
        <v>98</v>
      </c>
      <c r="S24" s="687"/>
      <c r="T24" s="688"/>
    </row>
    <row r="25" spans="1:20" ht="27.75" customHeight="1" thickTop="1" thickBot="1">
      <c r="A25" s="689" t="s">
        <v>99</v>
      </c>
      <c r="B25" s="690"/>
      <c r="C25" s="690"/>
      <c r="D25" s="690"/>
      <c r="E25" s="690"/>
      <c r="F25" s="690"/>
      <c r="G25" s="690"/>
      <c r="H25" s="690"/>
      <c r="I25" s="690"/>
      <c r="J25" s="690"/>
      <c r="K25" s="690"/>
      <c r="L25" s="690"/>
      <c r="M25" s="690"/>
      <c r="N25" s="690"/>
      <c r="O25" s="690"/>
      <c r="P25" s="690"/>
      <c r="Q25" s="690"/>
      <c r="R25" s="690"/>
      <c r="S25" s="690"/>
      <c r="T25" s="691"/>
    </row>
    <row r="26" spans="1:20" ht="27.75" customHeight="1" thickTop="1">
      <c r="A26" s="692" t="s">
        <v>128</v>
      </c>
      <c r="B26" s="693"/>
      <c r="C26" s="693"/>
      <c r="D26" s="693"/>
      <c r="E26" s="693"/>
      <c r="F26" s="693"/>
      <c r="G26" s="693"/>
      <c r="H26" s="693"/>
      <c r="I26" s="693"/>
      <c r="J26" s="693"/>
      <c r="K26" s="693"/>
      <c r="L26" s="693"/>
      <c r="M26" s="693"/>
      <c r="N26" s="693"/>
      <c r="O26" s="693"/>
      <c r="P26" s="693"/>
      <c r="Q26" s="693"/>
      <c r="R26" s="693"/>
      <c r="S26" s="693"/>
      <c r="T26" s="694"/>
    </row>
    <row r="27" spans="1:20" ht="27.75" customHeight="1" thickBot="1">
      <c r="A27" s="683" t="s">
        <v>71</v>
      </c>
      <c r="B27" s="684"/>
      <c r="C27" s="684"/>
      <c r="D27" s="684"/>
      <c r="E27" s="684"/>
      <c r="F27" s="684"/>
      <c r="G27" s="684"/>
      <c r="H27" s="684"/>
      <c r="I27" s="684"/>
      <c r="J27" s="684"/>
      <c r="K27" s="684"/>
      <c r="L27" s="684"/>
      <c r="M27" s="684"/>
      <c r="N27" s="684"/>
      <c r="O27" s="684"/>
      <c r="P27" s="684"/>
      <c r="Q27" s="684"/>
      <c r="R27" s="684"/>
      <c r="S27" s="684"/>
      <c r="T27" s="685"/>
    </row>
    <row r="28" spans="1:20" ht="17.25" thickTop="1"/>
  </sheetData>
  <mergeCells count="36">
    <mergeCell ref="A27:T27"/>
    <mergeCell ref="D23:F23"/>
    <mergeCell ref="G23:I23"/>
    <mergeCell ref="O24:Q24"/>
    <mergeCell ref="R24:T24"/>
    <mergeCell ref="A25:T25"/>
    <mergeCell ref="A26:T26"/>
    <mergeCell ref="A17:C17"/>
    <mergeCell ref="D17:F17"/>
    <mergeCell ref="G17:I17"/>
    <mergeCell ref="L17:N17"/>
    <mergeCell ref="O17:Q17"/>
    <mergeCell ref="A15:B15"/>
    <mergeCell ref="C15:D15"/>
    <mergeCell ref="I15:J15"/>
    <mergeCell ref="A16:D16"/>
    <mergeCell ref="M16:N16"/>
    <mergeCell ref="E13:H15"/>
    <mergeCell ref="K13:L15"/>
    <mergeCell ref="O5:Q5"/>
    <mergeCell ref="R5:T5"/>
    <mergeCell ref="E12:F12"/>
    <mergeCell ref="G12:H12"/>
    <mergeCell ref="R17:T17"/>
    <mergeCell ref="O16:T16"/>
    <mergeCell ref="A1:T1"/>
    <mergeCell ref="A2:T2"/>
    <mergeCell ref="A3:T3"/>
    <mergeCell ref="A4:B4"/>
    <mergeCell ref="C4:D4"/>
    <mergeCell ref="E4:F4"/>
    <mergeCell ref="G4:H4"/>
    <mergeCell ref="I4:J4"/>
    <mergeCell ref="K4:L4"/>
    <mergeCell ref="M4:N4"/>
    <mergeCell ref="O4:T4"/>
  </mergeCells>
  <phoneticPr fontId="1" type="noConversion"/>
  <printOptions horizontalCentered="1"/>
  <pageMargins left="0" right="0" top="0.19685039370078741" bottom="0.19685039370078741" header="0.31496062992125984" footer="0.31496062992125984"/>
  <pageSetup paperSize="9" scale="7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zoomScale="85" zoomScaleNormal="85" workbookViewId="0">
      <selection activeCell="Y21" sqref="Y21"/>
    </sheetView>
  </sheetViews>
  <sheetFormatPr defaultRowHeight="13.5"/>
  <cols>
    <col min="1" max="1" width="4.25" style="113" customWidth="1"/>
    <col min="2" max="12" width="6.875" style="113" customWidth="1"/>
    <col min="13" max="13" width="7.5" style="113" customWidth="1"/>
    <col min="14" max="14" width="7.375" style="113" customWidth="1"/>
    <col min="15" max="15" width="6.125" style="113" customWidth="1"/>
    <col min="16" max="26" width="6.875" style="113" customWidth="1"/>
    <col min="27" max="27" width="6.25" style="113" customWidth="1"/>
    <col min="28" max="28" width="7.5" style="113" customWidth="1"/>
    <col min="29" max="29" width="5.375" style="113" customWidth="1"/>
    <col min="30" max="42" width="6.875" style="113" customWidth="1"/>
    <col min="43" max="16384" width="9" style="113"/>
  </cols>
  <sheetData>
    <row r="1" spans="1:36" ht="17.25" customHeight="1">
      <c r="A1" s="727"/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O1" s="118"/>
      <c r="P1" s="118"/>
      <c r="Q1" s="118"/>
      <c r="R1" s="118"/>
      <c r="S1" s="118"/>
      <c r="T1" s="118"/>
      <c r="U1" s="118"/>
      <c r="V1" s="118"/>
      <c r="W1" s="118"/>
      <c r="X1" s="113" t="s">
        <v>189</v>
      </c>
      <c r="Z1" s="202"/>
      <c r="AA1" s="202"/>
      <c r="AB1" s="202"/>
    </row>
    <row r="2" spans="1:36" ht="17.25" customHeight="1" thickBo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203"/>
      <c r="Z2" s="202"/>
      <c r="AA2" s="202"/>
      <c r="AB2" s="202"/>
    </row>
    <row r="3" spans="1:36" ht="26.25" customHeight="1" thickBot="1">
      <c r="A3" s="728" t="s">
        <v>188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30"/>
      <c r="M3" s="728" t="s">
        <v>188</v>
      </c>
      <c r="N3" s="729"/>
      <c r="O3" s="729"/>
      <c r="P3" s="729"/>
      <c r="Q3" s="729"/>
      <c r="R3" s="729"/>
      <c r="S3" s="729"/>
      <c r="T3" s="729"/>
      <c r="U3" s="729"/>
      <c r="V3" s="729"/>
      <c r="W3" s="729"/>
      <c r="X3" s="730"/>
      <c r="Y3" s="728" t="s">
        <v>188</v>
      </c>
      <c r="Z3" s="729"/>
      <c r="AA3" s="729"/>
      <c r="AB3" s="729"/>
      <c r="AC3" s="729"/>
      <c r="AD3" s="729"/>
      <c r="AE3" s="729"/>
      <c r="AF3" s="729"/>
      <c r="AG3" s="729"/>
      <c r="AH3" s="729"/>
      <c r="AI3" s="729"/>
      <c r="AJ3" s="730"/>
    </row>
    <row r="4" spans="1:36" ht="30.75" customHeight="1">
      <c r="A4" s="716" t="s">
        <v>185</v>
      </c>
      <c r="B4" s="717"/>
      <c r="C4" s="718">
        <v>45261</v>
      </c>
      <c r="D4" s="719"/>
      <c r="E4" s="719"/>
      <c r="F4" s="720"/>
      <c r="G4" s="731" t="s">
        <v>187</v>
      </c>
      <c r="H4" s="732"/>
      <c r="I4" s="732"/>
      <c r="J4" s="732"/>
      <c r="K4" s="732"/>
      <c r="L4" s="733"/>
      <c r="M4" s="716" t="s">
        <v>185</v>
      </c>
      <c r="N4" s="717"/>
      <c r="O4" s="718">
        <v>45261</v>
      </c>
      <c r="P4" s="719"/>
      <c r="Q4" s="719"/>
      <c r="R4" s="720"/>
      <c r="S4" s="721" t="s">
        <v>186</v>
      </c>
      <c r="T4" s="722"/>
      <c r="U4" s="722"/>
      <c r="V4" s="722"/>
      <c r="W4" s="722"/>
      <c r="X4" s="723"/>
      <c r="Y4" s="716" t="s">
        <v>185</v>
      </c>
      <c r="Z4" s="717"/>
      <c r="AA4" s="718">
        <v>45261</v>
      </c>
      <c r="AB4" s="719"/>
      <c r="AC4" s="719"/>
      <c r="AD4" s="720"/>
      <c r="AE4" s="721" t="s">
        <v>184</v>
      </c>
      <c r="AF4" s="722"/>
      <c r="AG4" s="722"/>
      <c r="AH4" s="722"/>
      <c r="AI4" s="722"/>
      <c r="AJ4" s="723"/>
    </row>
    <row r="5" spans="1:36" ht="30.75" customHeight="1" thickBot="1">
      <c r="A5" s="198" t="s">
        <v>183</v>
      </c>
      <c r="B5" s="199" t="s">
        <v>175</v>
      </c>
      <c r="C5" s="201" t="s">
        <v>182</v>
      </c>
      <c r="D5" s="195" t="s">
        <v>176</v>
      </c>
      <c r="E5" s="195" t="s">
        <v>177</v>
      </c>
      <c r="F5" s="197" t="s">
        <v>178</v>
      </c>
      <c r="G5" s="200" t="s">
        <v>179</v>
      </c>
      <c r="H5" s="195" t="s">
        <v>178</v>
      </c>
      <c r="I5" s="195" t="s">
        <v>177</v>
      </c>
      <c r="J5" s="195" t="s">
        <v>176</v>
      </c>
      <c r="K5" s="195" t="s">
        <v>175</v>
      </c>
      <c r="L5" s="194" t="s">
        <v>174</v>
      </c>
      <c r="M5" s="198" t="s">
        <v>181</v>
      </c>
      <c r="N5" s="199" t="s">
        <v>175</v>
      </c>
      <c r="O5" s="198" t="s">
        <v>180</v>
      </c>
      <c r="P5" s="195" t="s">
        <v>176</v>
      </c>
      <c r="Q5" s="195" t="s">
        <v>177</v>
      </c>
      <c r="R5" s="197" t="s">
        <v>178</v>
      </c>
      <c r="S5" s="196" t="s">
        <v>179</v>
      </c>
      <c r="T5" s="195" t="s">
        <v>178</v>
      </c>
      <c r="U5" s="195" t="s">
        <v>177</v>
      </c>
      <c r="V5" s="195" t="s">
        <v>176</v>
      </c>
      <c r="W5" s="195" t="s">
        <v>175</v>
      </c>
      <c r="X5" s="194" t="s">
        <v>174</v>
      </c>
      <c r="Y5" s="198" t="s">
        <v>181</v>
      </c>
      <c r="Z5" s="199" t="s">
        <v>175</v>
      </c>
      <c r="AA5" s="198" t="s">
        <v>180</v>
      </c>
      <c r="AB5" s="195" t="s">
        <v>176</v>
      </c>
      <c r="AC5" s="195" t="s">
        <v>177</v>
      </c>
      <c r="AD5" s="197" t="s">
        <v>178</v>
      </c>
      <c r="AE5" s="196" t="s">
        <v>179</v>
      </c>
      <c r="AF5" s="195" t="s">
        <v>178</v>
      </c>
      <c r="AG5" s="195" t="s">
        <v>177</v>
      </c>
      <c r="AH5" s="195" t="s">
        <v>176</v>
      </c>
      <c r="AI5" s="195" t="s">
        <v>175</v>
      </c>
      <c r="AJ5" s="194" t="s">
        <v>174</v>
      </c>
    </row>
    <row r="6" spans="1:36" ht="21.95" customHeight="1">
      <c r="A6" s="193">
        <v>1</v>
      </c>
      <c r="B6" s="192"/>
      <c r="C6" s="191"/>
      <c r="D6" s="191"/>
      <c r="E6" s="190">
        <v>0.22916666666666666</v>
      </c>
      <c r="F6" s="178">
        <f>(E6+"0:15")</f>
        <v>0.23958333333333331</v>
      </c>
      <c r="G6" s="177">
        <f t="shared" ref="G6:G35" si="0">(F6+"1:10")</f>
        <v>0.28819444444444442</v>
      </c>
      <c r="H6" s="176">
        <f t="shared" ref="H6:H35" si="1">(G6+"0:45")</f>
        <v>0.31944444444444442</v>
      </c>
      <c r="I6" s="176">
        <f>(H6+"0:15")</f>
        <v>0.3298611111111111</v>
      </c>
      <c r="J6" s="189"/>
      <c r="K6" s="180"/>
      <c r="L6" s="188">
        <v>7001</v>
      </c>
      <c r="M6" s="182">
        <v>1</v>
      </c>
      <c r="N6" s="187"/>
      <c r="O6" s="187"/>
      <c r="P6" s="186"/>
      <c r="Q6" s="186">
        <v>0.22916666666666666</v>
      </c>
      <c r="R6" s="185">
        <f>(Q6+"0:10")</f>
        <v>0.2361111111111111</v>
      </c>
      <c r="S6" s="184">
        <f>(R6+"0:50")</f>
        <v>0.27083333333333331</v>
      </c>
      <c r="T6" s="157">
        <f>(S6+"0:50")</f>
        <v>0.30555555555555552</v>
      </c>
      <c r="U6" s="157">
        <f>(T6+"0:10")</f>
        <v>0.31249999999999994</v>
      </c>
      <c r="V6" s="157"/>
      <c r="W6" s="157"/>
      <c r="X6" s="183">
        <v>7001</v>
      </c>
      <c r="Y6" s="182">
        <v>1</v>
      </c>
      <c r="Z6" s="181"/>
      <c r="AA6" s="181"/>
      <c r="AB6" s="180"/>
      <c r="AC6" s="179">
        <v>0.22916666666666666</v>
      </c>
      <c r="AD6" s="178">
        <f>(AC6+"0:10")</f>
        <v>0.2361111111111111</v>
      </c>
      <c r="AE6" s="177">
        <f t="shared" ref="AE6:AE13" si="2">(AD6+"1:10")</f>
        <v>0.28472222222222221</v>
      </c>
      <c r="AF6" s="176">
        <f t="shared" ref="AF6:AF31" si="3">(AE6+"0:50")</f>
        <v>0.31944444444444442</v>
      </c>
      <c r="AG6" s="176">
        <f>(AF6+"0:10")</f>
        <v>0.32638888888888884</v>
      </c>
      <c r="AH6" s="176"/>
      <c r="AI6" s="176"/>
      <c r="AJ6" s="175">
        <v>7001</v>
      </c>
    </row>
    <row r="7" spans="1:36" ht="21.95" customHeight="1">
      <c r="A7" s="149">
        <v>2</v>
      </c>
      <c r="B7" s="148"/>
      <c r="C7" s="147"/>
      <c r="D7" s="423">
        <v>0.24652777777777779</v>
      </c>
      <c r="E7" s="423"/>
      <c r="F7" s="145">
        <f>(D7+"0:20")</f>
        <v>0.26041666666666669</v>
      </c>
      <c r="G7" s="144">
        <f t="shared" si="0"/>
        <v>0.30902777777777779</v>
      </c>
      <c r="H7" s="143">
        <f t="shared" si="1"/>
        <v>0.34027777777777779</v>
      </c>
      <c r="I7" s="143"/>
      <c r="J7" s="143">
        <f>(H7+"0:20")</f>
        <v>0.35416666666666669</v>
      </c>
      <c r="K7" s="143"/>
      <c r="L7" s="141">
        <v>7002</v>
      </c>
      <c r="M7" s="154">
        <v>2</v>
      </c>
      <c r="N7" s="161"/>
      <c r="O7" s="160"/>
      <c r="P7" s="160">
        <v>0.24652777777777779</v>
      </c>
      <c r="Q7" s="160"/>
      <c r="R7" s="159">
        <f>(P7+"0:20")</f>
        <v>0.26041666666666669</v>
      </c>
      <c r="S7" s="158">
        <f t="shared" ref="S7:S32" si="4">(R7+"1:10")</f>
        <v>0.30902777777777779</v>
      </c>
      <c r="T7" s="157">
        <f t="shared" ref="T7:T32" si="5">(S7+"0:50")</f>
        <v>0.34375</v>
      </c>
      <c r="U7" s="156"/>
      <c r="V7" s="156">
        <f>(T7+"0:20")</f>
        <v>0.3576388888888889</v>
      </c>
      <c r="W7" s="156"/>
      <c r="X7" s="155">
        <v>7002</v>
      </c>
      <c r="Y7" s="154">
        <v>2</v>
      </c>
      <c r="Z7" s="153"/>
      <c r="AA7" s="153"/>
      <c r="AB7" s="151">
        <v>0.24652777777777779</v>
      </c>
      <c r="AC7" s="151"/>
      <c r="AD7" s="145">
        <f>(AB7+"0:20")</f>
        <v>0.26041666666666669</v>
      </c>
      <c r="AE7" s="144">
        <f t="shared" si="2"/>
        <v>0.30902777777777779</v>
      </c>
      <c r="AF7" s="143">
        <f t="shared" si="3"/>
        <v>0.34375</v>
      </c>
      <c r="AG7" s="143"/>
      <c r="AH7" s="143">
        <f>(AF7+"0:20")</f>
        <v>0.3576388888888889</v>
      </c>
      <c r="AI7" s="143"/>
      <c r="AJ7" s="168">
        <v>7002</v>
      </c>
    </row>
    <row r="8" spans="1:36" ht="21.95" customHeight="1">
      <c r="A8" s="149">
        <v>3</v>
      </c>
      <c r="B8" s="148"/>
      <c r="C8" s="147"/>
      <c r="D8" s="148"/>
      <c r="E8" s="423">
        <v>0.2638888888888889</v>
      </c>
      <c r="F8" s="145">
        <f>(E8+"0:15")</f>
        <v>0.27430555555555558</v>
      </c>
      <c r="G8" s="144">
        <f t="shared" si="0"/>
        <v>0.32291666666666669</v>
      </c>
      <c r="H8" s="143">
        <f t="shared" si="1"/>
        <v>0.35416666666666669</v>
      </c>
      <c r="I8" s="143">
        <f>(H8+"0:15")</f>
        <v>0.36458333333333337</v>
      </c>
      <c r="J8" s="167"/>
      <c r="K8" s="167"/>
      <c r="L8" s="141">
        <v>7001</v>
      </c>
      <c r="M8" s="154">
        <v>3</v>
      </c>
      <c r="N8" s="161"/>
      <c r="O8" s="161"/>
      <c r="P8" s="161"/>
      <c r="Q8" s="160">
        <v>0.27083333333333331</v>
      </c>
      <c r="R8" s="159">
        <f>(Q8+"0:10")</f>
        <v>0.27777777777777773</v>
      </c>
      <c r="S8" s="158">
        <f t="shared" si="4"/>
        <v>0.32638888888888884</v>
      </c>
      <c r="T8" s="157">
        <f t="shared" si="5"/>
        <v>0.36111111111111105</v>
      </c>
      <c r="U8" s="156">
        <f>(T8+"0:10")</f>
        <v>0.36805555555555547</v>
      </c>
      <c r="V8" s="156"/>
      <c r="W8" s="156"/>
      <c r="X8" s="155">
        <v>7001</v>
      </c>
      <c r="Y8" s="154">
        <v>3</v>
      </c>
      <c r="Z8" s="153"/>
      <c r="AA8" s="153"/>
      <c r="AB8" s="152"/>
      <c r="AC8" s="151">
        <v>0.27083333333333331</v>
      </c>
      <c r="AD8" s="145">
        <f>(AC8+"0:10")</f>
        <v>0.27777777777777773</v>
      </c>
      <c r="AE8" s="144">
        <f t="shared" si="2"/>
        <v>0.32638888888888884</v>
      </c>
      <c r="AF8" s="143">
        <f t="shared" si="3"/>
        <v>0.36111111111111105</v>
      </c>
      <c r="AG8" s="143">
        <f>(AF8+"0:10")</f>
        <v>0.36805555555555547</v>
      </c>
      <c r="AH8" s="143"/>
      <c r="AI8" s="143"/>
      <c r="AJ8" s="150">
        <v>7001</v>
      </c>
    </row>
    <row r="9" spans="1:36" ht="21.95" customHeight="1">
      <c r="A9" s="149">
        <v>4</v>
      </c>
      <c r="B9" s="423">
        <v>0.27083333333333331</v>
      </c>
      <c r="C9" s="143">
        <f>(B9+"0:20")</f>
        <v>0.28472222222222221</v>
      </c>
      <c r="D9" s="146"/>
      <c r="E9" s="424"/>
      <c r="F9" s="145">
        <f>(C9+"0:20")</f>
        <v>0.2986111111111111</v>
      </c>
      <c r="G9" s="144">
        <f t="shared" si="0"/>
        <v>0.34722222222222221</v>
      </c>
      <c r="H9" s="143">
        <f t="shared" si="1"/>
        <v>0.37847222222222221</v>
      </c>
      <c r="I9" s="143"/>
      <c r="J9" s="143"/>
      <c r="K9" s="143">
        <f>(H9+"0:40")</f>
        <v>0.40625</v>
      </c>
      <c r="L9" s="162">
        <v>7000</v>
      </c>
      <c r="M9" s="154">
        <v>4</v>
      </c>
      <c r="N9" s="160">
        <v>0.27083333333333331</v>
      </c>
      <c r="O9" s="166">
        <f>(N9+"0:20")</f>
        <v>0.28472222222222221</v>
      </c>
      <c r="P9" s="160"/>
      <c r="Q9" s="173"/>
      <c r="R9" s="159">
        <f>(O9+"0:20")</f>
        <v>0.2986111111111111</v>
      </c>
      <c r="S9" s="158">
        <f t="shared" si="4"/>
        <v>0.34722222222222221</v>
      </c>
      <c r="T9" s="157">
        <f t="shared" si="5"/>
        <v>0.38194444444444442</v>
      </c>
      <c r="U9" s="156"/>
      <c r="V9" s="156"/>
      <c r="W9" s="156">
        <f>(T9+"0:40")</f>
        <v>0.40972222222222221</v>
      </c>
      <c r="X9" s="155">
        <v>7000</v>
      </c>
      <c r="Y9" s="154">
        <v>4</v>
      </c>
      <c r="Z9" s="151">
        <v>0.27083333333333331</v>
      </c>
      <c r="AA9" s="167">
        <f>(Z9+"0:20")</f>
        <v>0.28472222222222221</v>
      </c>
      <c r="AB9" s="151"/>
      <c r="AC9" s="152"/>
      <c r="AD9" s="145">
        <f>(AA9+"0:20")</f>
        <v>0.2986111111111111</v>
      </c>
      <c r="AE9" s="144">
        <f t="shared" si="2"/>
        <v>0.34722222222222221</v>
      </c>
      <c r="AF9" s="143">
        <f t="shared" si="3"/>
        <v>0.38194444444444442</v>
      </c>
      <c r="AG9" s="143"/>
      <c r="AH9" s="143"/>
      <c r="AI9" s="143">
        <f>(AH9+"0:20")</f>
        <v>1.3888888888888888E-2</v>
      </c>
      <c r="AJ9" s="168">
        <v>7000</v>
      </c>
    </row>
    <row r="10" spans="1:36" ht="21.95" customHeight="1">
      <c r="A10" s="149">
        <v>5</v>
      </c>
      <c r="B10" s="148"/>
      <c r="C10" s="147"/>
      <c r="D10" s="148"/>
      <c r="E10" s="423">
        <v>0.3125</v>
      </c>
      <c r="F10" s="145">
        <f>(E10+"0:15")</f>
        <v>0.32291666666666669</v>
      </c>
      <c r="G10" s="144">
        <f t="shared" si="0"/>
        <v>0.37152777777777779</v>
      </c>
      <c r="H10" s="143">
        <f t="shared" si="1"/>
        <v>0.40277777777777779</v>
      </c>
      <c r="I10" s="143">
        <f>(H10+"0:15")</f>
        <v>0.41319444444444448</v>
      </c>
      <c r="J10" s="167"/>
      <c r="K10" s="152"/>
      <c r="L10" s="141">
        <v>7001</v>
      </c>
      <c r="M10" s="154">
        <v>5</v>
      </c>
      <c r="N10" s="161"/>
      <c r="O10" s="160"/>
      <c r="P10" s="160"/>
      <c r="Q10" s="160">
        <v>0.31944444444444448</v>
      </c>
      <c r="R10" s="159">
        <f>(Q10+"0:10")</f>
        <v>0.3263888888888889</v>
      </c>
      <c r="S10" s="158">
        <f t="shared" si="4"/>
        <v>0.375</v>
      </c>
      <c r="T10" s="157">
        <f t="shared" si="5"/>
        <v>0.40972222222222221</v>
      </c>
      <c r="U10" s="156">
        <f>(T10+"0:10")</f>
        <v>0.41666666666666663</v>
      </c>
      <c r="V10" s="156"/>
      <c r="W10" s="156"/>
      <c r="X10" s="155">
        <v>7001</v>
      </c>
      <c r="Y10" s="154">
        <v>5</v>
      </c>
      <c r="Z10" s="153"/>
      <c r="AA10" s="151"/>
      <c r="AB10" s="152"/>
      <c r="AC10" s="151">
        <v>0.31944444444444448</v>
      </c>
      <c r="AD10" s="145">
        <f>(AC10+"0:10")</f>
        <v>0.3263888888888889</v>
      </c>
      <c r="AE10" s="144">
        <f t="shared" si="2"/>
        <v>0.375</v>
      </c>
      <c r="AF10" s="143">
        <f t="shared" si="3"/>
        <v>0.40972222222222221</v>
      </c>
      <c r="AG10" s="143">
        <f>(AF10+"0:10")</f>
        <v>0.41666666666666663</v>
      </c>
      <c r="AH10" s="143"/>
      <c r="AI10" s="143"/>
      <c r="AJ10" s="150">
        <v>7001</v>
      </c>
    </row>
    <row r="11" spans="1:36" ht="21.95" customHeight="1">
      <c r="A11" s="149">
        <v>6</v>
      </c>
      <c r="B11" s="148"/>
      <c r="C11" s="147"/>
      <c r="D11" s="148"/>
      <c r="E11" s="423">
        <v>0.3611111111111111</v>
      </c>
      <c r="F11" s="145">
        <f>(E11+"0:10")</f>
        <v>0.36805555555555552</v>
      </c>
      <c r="G11" s="144">
        <f t="shared" si="0"/>
        <v>0.41666666666666663</v>
      </c>
      <c r="H11" s="143">
        <f t="shared" si="1"/>
        <v>0.44791666666666663</v>
      </c>
      <c r="I11" s="143">
        <f>(H11+"0:15")</f>
        <v>0.45833333333333331</v>
      </c>
      <c r="J11" s="167"/>
      <c r="K11" s="152"/>
      <c r="L11" s="141">
        <v>7001</v>
      </c>
      <c r="M11" s="154">
        <v>6</v>
      </c>
      <c r="N11" s="161"/>
      <c r="O11" s="161"/>
      <c r="P11" s="160"/>
      <c r="Q11" s="160">
        <v>0.3888888888888889</v>
      </c>
      <c r="R11" s="159">
        <f>(Q11+"0:10")</f>
        <v>0.39583333333333331</v>
      </c>
      <c r="S11" s="158">
        <f t="shared" si="4"/>
        <v>0.44444444444444442</v>
      </c>
      <c r="T11" s="157">
        <f t="shared" si="5"/>
        <v>0.47916666666666663</v>
      </c>
      <c r="U11" s="156">
        <f>(T11+"0:10")</f>
        <v>0.48611111111111105</v>
      </c>
      <c r="V11" s="156"/>
      <c r="W11" s="156"/>
      <c r="X11" s="155">
        <v>7001</v>
      </c>
      <c r="Y11" s="154">
        <v>6</v>
      </c>
      <c r="Z11" s="151"/>
      <c r="AA11" s="167"/>
      <c r="AB11" s="152"/>
      <c r="AC11" s="151">
        <v>0.3611111111111111</v>
      </c>
      <c r="AD11" s="145">
        <f>(AC11+"0:10")</f>
        <v>0.36805555555555552</v>
      </c>
      <c r="AE11" s="144">
        <f t="shared" si="2"/>
        <v>0.41666666666666663</v>
      </c>
      <c r="AF11" s="143">
        <f t="shared" si="3"/>
        <v>0.45138888888888884</v>
      </c>
      <c r="AG11" s="143">
        <f>(AF11+"0:10")</f>
        <v>0.45833333333333326</v>
      </c>
      <c r="AH11" s="143"/>
      <c r="AI11" s="143"/>
      <c r="AJ11" s="150">
        <v>7001</v>
      </c>
    </row>
    <row r="12" spans="1:36" ht="21.95" customHeight="1">
      <c r="A12" s="149">
        <v>7</v>
      </c>
      <c r="B12" s="148"/>
      <c r="C12" s="147"/>
      <c r="D12" s="423">
        <v>0.38194444444444442</v>
      </c>
      <c r="E12" s="423"/>
      <c r="F12" s="145">
        <f>(D12+"0:20")</f>
        <v>0.39583333333333331</v>
      </c>
      <c r="G12" s="144">
        <f t="shared" si="0"/>
        <v>0.44444444444444442</v>
      </c>
      <c r="H12" s="143">
        <f t="shared" si="1"/>
        <v>0.47569444444444442</v>
      </c>
      <c r="I12" s="143"/>
      <c r="J12" s="143">
        <f>(H12+"0:20")</f>
        <v>0.48958333333333331</v>
      </c>
      <c r="K12" s="143"/>
      <c r="L12" s="141">
        <v>7002</v>
      </c>
      <c r="M12" s="154">
        <v>7</v>
      </c>
      <c r="N12" s="160"/>
      <c r="O12" s="166"/>
      <c r="P12" s="160"/>
      <c r="Q12" s="160">
        <v>0.4236111111111111</v>
      </c>
      <c r="R12" s="159">
        <f>(Q12+"0:10")</f>
        <v>0.43055555555555552</v>
      </c>
      <c r="S12" s="158">
        <f t="shared" si="4"/>
        <v>0.47916666666666663</v>
      </c>
      <c r="T12" s="157">
        <f t="shared" si="5"/>
        <v>0.51388888888888884</v>
      </c>
      <c r="U12" s="156">
        <f>(T12+"0:10")</f>
        <v>0.52083333333333326</v>
      </c>
      <c r="V12" s="156"/>
      <c r="W12" s="156"/>
      <c r="X12" s="155">
        <v>7001</v>
      </c>
      <c r="Y12" s="154">
        <v>7</v>
      </c>
      <c r="Z12" s="153"/>
      <c r="AA12" s="151"/>
      <c r="AB12" s="151">
        <v>0.3888888888888889</v>
      </c>
      <c r="AC12" s="151"/>
      <c r="AD12" s="145">
        <f>(AB12+"0:20")</f>
        <v>0.40277777777777779</v>
      </c>
      <c r="AE12" s="144">
        <f t="shared" si="2"/>
        <v>0.4513888888888889</v>
      </c>
      <c r="AF12" s="143">
        <f t="shared" si="3"/>
        <v>0.4861111111111111</v>
      </c>
      <c r="AG12" s="143"/>
      <c r="AH12" s="143">
        <f>(AF12+"0:20")</f>
        <v>0.5</v>
      </c>
      <c r="AI12" s="143"/>
      <c r="AJ12" s="168">
        <v>7002</v>
      </c>
    </row>
    <row r="13" spans="1:36" ht="21.95" customHeight="1">
      <c r="A13" s="149">
        <v>8</v>
      </c>
      <c r="B13" s="148"/>
      <c r="C13" s="424"/>
      <c r="D13" s="146"/>
      <c r="E13" s="423">
        <v>0.39930555555555558</v>
      </c>
      <c r="F13" s="145">
        <f>(E13+"0:15")</f>
        <v>0.40972222222222227</v>
      </c>
      <c r="G13" s="144">
        <f t="shared" si="0"/>
        <v>0.45833333333333337</v>
      </c>
      <c r="H13" s="143">
        <f t="shared" si="1"/>
        <v>0.48958333333333337</v>
      </c>
      <c r="I13" s="143">
        <f>(H13+"0:15")</f>
        <v>0.5</v>
      </c>
      <c r="J13" s="167"/>
      <c r="K13" s="167"/>
      <c r="L13" s="141">
        <v>7001</v>
      </c>
      <c r="M13" s="154">
        <v>8</v>
      </c>
      <c r="N13" s="161"/>
      <c r="O13" s="161"/>
      <c r="P13" s="160">
        <v>0.43055555555555558</v>
      </c>
      <c r="Q13" s="160"/>
      <c r="R13" s="159">
        <f>(P13+"0:20")</f>
        <v>0.44444444444444448</v>
      </c>
      <c r="S13" s="158">
        <f t="shared" si="4"/>
        <v>0.49305555555555558</v>
      </c>
      <c r="T13" s="157">
        <f t="shared" si="5"/>
        <v>0.52777777777777779</v>
      </c>
      <c r="U13" s="156"/>
      <c r="V13" s="156">
        <f>(T13+"0:20")</f>
        <v>0.54166666666666663</v>
      </c>
      <c r="W13" s="156"/>
      <c r="X13" s="155">
        <v>7002</v>
      </c>
      <c r="Y13" s="154">
        <v>8</v>
      </c>
      <c r="Z13" s="153"/>
      <c r="AA13" s="153"/>
      <c r="AB13" s="152"/>
      <c r="AC13" s="151">
        <v>0.41666666666666669</v>
      </c>
      <c r="AD13" s="145">
        <f>(AC13+"0:10")</f>
        <v>0.4236111111111111</v>
      </c>
      <c r="AE13" s="144">
        <f t="shared" si="2"/>
        <v>0.47222222222222221</v>
      </c>
      <c r="AF13" s="143">
        <f t="shared" si="3"/>
        <v>0.50694444444444442</v>
      </c>
      <c r="AG13" s="143">
        <f>(AF13+"0:10")</f>
        <v>0.51388888888888884</v>
      </c>
      <c r="AH13" s="163"/>
      <c r="AI13" s="163"/>
      <c r="AJ13" s="150">
        <v>7001</v>
      </c>
    </row>
    <row r="14" spans="1:36" ht="21.95" customHeight="1">
      <c r="A14" s="149">
        <v>9</v>
      </c>
      <c r="B14" s="148"/>
      <c r="C14" s="174"/>
      <c r="D14" s="148"/>
      <c r="E14" s="169">
        <v>0.4375</v>
      </c>
      <c r="F14" s="159">
        <f>(E14+"0:15")</f>
        <v>0.44791666666666669</v>
      </c>
      <c r="G14" s="158">
        <f t="shared" si="0"/>
        <v>0.49652777777777779</v>
      </c>
      <c r="H14" s="156">
        <f t="shared" si="1"/>
        <v>0.52777777777777779</v>
      </c>
      <c r="I14" s="156">
        <f>(H14+"0:15")</f>
        <v>0.53819444444444442</v>
      </c>
      <c r="J14" s="166"/>
      <c r="K14" s="173"/>
      <c r="L14" s="155">
        <v>7001</v>
      </c>
      <c r="M14" s="154">
        <v>9</v>
      </c>
      <c r="N14" s="160"/>
      <c r="O14" s="166"/>
      <c r="P14" s="160"/>
      <c r="Q14" s="160">
        <v>0.46527777777777773</v>
      </c>
      <c r="R14" s="159">
        <f>(Q14+"0:10")</f>
        <v>0.47222222222222215</v>
      </c>
      <c r="S14" s="158">
        <f t="shared" si="4"/>
        <v>0.52083333333333326</v>
      </c>
      <c r="T14" s="157">
        <f t="shared" si="5"/>
        <v>0.55555555555555547</v>
      </c>
      <c r="U14" s="156">
        <f>(T14+"0:10")</f>
        <v>0.56249999999999989</v>
      </c>
      <c r="V14" s="156"/>
      <c r="W14" s="156"/>
      <c r="X14" s="155">
        <v>7001</v>
      </c>
      <c r="Y14" s="154">
        <v>9</v>
      </c>
      <c r="Z14" s="151"/>
      <c r="AA14" s="167"/>
      <c r="AB14" s="152"/>
      <c r="AC14" s="151">
        <v>0.44444444444444442</v>
      </c>
      <c r="AD14" s="145">
        <f>(AC14+"0:10")</f>
        <v>0.45138888888888884</v>
      </c>
      <c r="AE14" s="144">
        <f>(AD14+"1:40")</f>
        <v>0.52083333333333326</v>
      </c>
      <c r="AF14" s="143">
        <f t="shared" si="3"/>
        <v>0.55555555555555547</v>
      </c>
      <c r="AG14" s="143">
        <f>(AF14+"0:10")</f>
        <v>0.56249999999999989</v>
      </c>
      <c r="AH14" s="143"/>
      <c r="AI14" s="143"/>
      <c r="AJ14" s="150">
        <v>7001</v>
      </c>
    </row>
    <row r="15" spans="1:36" ht="21.95" customHeight="1">
      <c r="A15" s="149">
        <v>10</v>
      </c>
      <c r="B15" s="169">
        <v>0.4375</v>
      </c>
      <c r="C15" s="143">
        <f>(B15+"0:20")</f>
        <v>0.4513888888888889</v>
      </c>
      <c r="D15" s="170"/>
      <c r="E15" s="172"/>
      <c r="F15" s="159">
        <f>(C15+"0:20")</f>
        <v>0.46527777777777779</v>
      </c>
      <c r="G15" s="158">
        <f t="shared" si="0"/>
        <v>0.51388888888888895</v>
      </c>
      <c r="H15" s="156">
        <f t="shared" si="1"/>
        <v>0.54513888888888895</v>
      </c>
      <c r="I15" s="156"/>
      <c r="J15" s="156"/>
      <c r="K15" s="143">
        <f>(H15+"0:40")</f>
        <v>0.57291666666666674</v>
      </c>
      <c r="L15" s="171">
        <v>7000</v>
      </c>
      <c r="M15" s="154">
        <v>10</v>
      </c>
      <c r="N15" s="160">
        <v>0.4861111111111111</v>
      </c>
      <c r="O15" s="166">
        <f>(N15+"0:20")</f>
        <v>0.5</v>
      </c>
      <c r="P15" s="160"/>
      <c r="Q15" s="160"/>
      <c r="R15" s="159">
        <f>(O15+"0:20")</f>
        <v>0.51388888888888884</v>
      </c>
      <c r="S15" s="158">
        <f t="shared" si="4"/>
        <v>0.5625</v>
      </c>
      <c r="T15" s="157">
        <f t="shared" si="5"/>
        <v>0.59722222222222221</v>
      </c>
      <c r="U15" s="156"/>
      <c r="V15" s="156"/>
      <c r="W15" s="156">
        <f>(T15+"0:40")</f>
        <v>0.625</v>
      </c>
      <c r="X15" s="155">
        <v>7000</v>
      </c>
      <c r="Y15" s="154">
        <v>10</v>
      </c>
      <c r="Z15" s="153"/>
      <c r="AA15" s="153"/>
      <c r="AB15" s="152"/>
      <c r="AC15" s="151">
        <v>0.5</v>
      </c>
      <c r="AD15" s="145">
        <f>(AC15+"0:10")</f>
        <v>0.50694444444444442</v>
      </c>
      <c r="AE15" s="144">
        <f>(AD15+"1:40")</f>
        <v>0.57638888888888884</v>
      </c>
      <c r="AF15" s="143">
        <f t="shared" si="3"/>
        <v>0.61111111111111105</v>
      </c>
      <c r="AG15" s="143">
        <f>(AF15+"0:10")</f>
        <v>0.61805555555555547</v>
      </c>
      <c r="AH15" s="143"/>
      <c r="AI15" s="143"/>
      <c r="AJ15" s="150">
        <v>7001</v>
      </c>
    </row>
    <row r="16" spans="1:36" ht="21.95" customHeight="1">
      <c r="A16" s="149">
        <v>11</v>
      </c>
      <c r="B16" s="148"/>
      <c r="C16" s="147"/>
      <c r="D16" s="148"/>
      <c r="E16" s="423">
        <v>0.49305555555555558</v>
      </c>
      <c r="F16" s="145">
        <f>(E16+"0:10")</f>
        <v>0.5</v>
      </c>
      <c r="G16" s="144">
        <f t="shared" si="0"/>
        <v>0.54861111111111116</v>
      </c>
      <c r="H16" s="143">
        <f t="shared" si="1"/>
        <v>0.57986111111111116</v>
      </c>
      <c r="I16" s="143">
        <f>(H16+"0:15")</f>
        <v>0.59027777777777779</v>
      </c>
      <c r="J16" s="167"/>
      <c r="K16" s="152"/>
      <c r="L16" s="141">
        <v>7001</v>
      </c>
      <c r="M16" s="154">
        <v>11</v>
      </c>
      <c r="N16" s="161"/>
      <c r="O16" s="161"/>
      <c r="P16" s="160"/>
      <c r="Q16" s="160">
        <v>0.54861111111111105</v>
      </c>
      <c r="R16" s="159">
        <f>(Q16+"0:10")</f>
        <v>0.55555555555555547</v>
      </c>
      <c r="S16" s="158">
        <f t="shared" si="4"/>
        <v>0.60416666666666663</v>
      </c>
      <c r="T16" s="157">
        <f t="shared" si="5"/>
        <v>0.63888888888888884</v>
      </c>
      <c r="U16" s="156">
        <f>(T16+"0:10")</f>
        <v>0.64583333333333326</v>
      </c>
      <c r="V16" s="156"/>
      <c r="W16" s="156"/>
      <c r="X16" s="155">
        <v>7001</v>
      </c>
      <c r="Y16" s="154">
        <v>11</v>
      </c>
      <c r="Z16" s="151">
        <v>0.5</v>
      </c>
      <c r="AA16" s="167">
        <f>(Z16+"0:20")</f>
        <v>0.51388888888888884</v>
      </c>
      <c r="AB16" s="153"/>
      <c r="AC16" s="152"/>
      <c r="AD16" s="145">
        <f>(AA16+"0:20")</f>
        <v>0.52777777777777768</v>
      </c>
      <c r="AE16" s="144">
        <f>(AD16+"1:50")</f>
        <v>0.60416666666666652</v>
      </c>
      <c r="AF16" s="143">
        <f t="shared" si="3"/>
        <v>0.63888888888888873</v>
      </c>
      <c r="AG16" s="143"/>
      <c r="AH16" s="143"/>
      <c r="AI16" s="143">
        <f>(AH16+"0:20")</f>
        <v>1.3888888888888888E-2</v>
      </c>
      <c r="AJ16" s="168">
        <v>7000</v>
      </c>
    </row>
    <row r="17" spans="1:36" ht="21.95" customHeight="1">
      <c r="A17" s="149">
        <v>12</v>
      </c>
      <c r="B17" s="148"/>
      <c r="C17" s="147"/>
      <c r="D17" s="423">
        <v>0.51736111111111105</v>
      </c>
      <c r="E17" s="423"/>
      <c r="F17" s="145">
        <f>(D17+"0:20")</f>
        <v>0.53124999999999989</v>
      </c>
      <c r="G17" s="144">
        <f t="shared" si="0"/>
        <v>0.57986111111111105</v>
      </c>
      <c r="H17" s="143">
        <f t="shared" si="1"/>
        <v>0.61111111111111105</v>
      </c>
      <c r="I17" s="143"/>
      <c r="J17" s="143">
        <f>(H17+"0:20")</f>
        <v>0.62499999999999989</v>
      </c>
      <c r="K17" s="143"/>
      <c r="L17" s="141">
        <v>7002</v>
      </c>
      <c r="M17" s="154">
        <v>12</v>
      </c>
      <c r="N17" s="161"/>
      <c r="O17" s="161"/>
      <c r="P17" s="161"/>
      <c r="Q17" s="160">
        <v>0.57638888888888895</v>
      </c>
      <c r="R17" s="159">
        <f>(Q17+"0:10")</f>
        <v>0.58333333333333337</v>
      </c>
      <c r="S17" s="158">
        <f t="shared" si="4"/>
        <v>0.63194444444444453</v>
      </c>
      <c r="T17" s="157">
        <f t="shared" si="5"/>
        <v>0.66666666666666674</v>
      </c>
      <c r="U17" s="156">
        <f>(T17+"0:10")</f>
        <v>0.67361111111111116</v>
      </c>
      <c r="V17" s="156"/>
      <c r="W17" s="156"/>
      <c r="X17" s="155">
        <v>7001</v>
      </c>
      <c r="Y17" s="154">
        <v>12</v>
      </c>
      <c r="Z17" s="153"/>
      <c r="AA17" s="153"/>
      <c r="AB17" s="152"/>
      <c r="AC17" s="151">
        <v>0.54166666666666663</v>
      </c>
      <c r="AD17" s="145">
        <f>(AC17+"0:10")</f>
        <v>0.54861111111111105</v>
      </c>
      <c r="AE17" s="144">
        <f>(AD17+"1:40")</f>
        <v>0.61805555555555547</v>
      </c>
      <c r="AF17" s="143">
        <f t="shared" si="3"/>
        <v>0.65277777777777768</v>
      </c>
      <c r="AG17" s="143">
        <f>(AF17+"0:10")</f>
        <v>0.6597222222222221</v>
      </c>
      <c r="AH17" s="163"/>
      <c r="AI17" s="163"/>
      <c r="AJ17" s="150">
        <v>7001</v>
      </c>
    </row>
    <row r="18" spans="1:36" ht="21.95" customHeight="1">
      <c r="A18" s="149">
        <v>13</v>
      </c>
      <c r="B18" s="424"/>
      <c r="C18" s="170"/>
      <c r="D18" s="170"/>
      <c r="E18" s="423">
        <v>0.53472222222222221</v>
      </c>
      <c r="F18" s="145">
        <f>(E18+"0:15")</f>
        <v>0.54513888888888884</v>
      </c>
      <c r="G18" s="144">
        <f t="shared" si="0"/>
        <v>0.59375</v>
      </c>
      <c r="H18" s="143">
        <f t="shared" si="1"/>
        <v>0.625</v>
      </c>
      <c r="I18" s="143">
        <f>(H18+"0:15")</f>
        <v>0.63541666666666663</v>
      </c>
      <c r="J18" s="143"/>
      <c r="K18" s="143"/>
      <c r="L18" s="141">
        <v>7001</v>
      </c>
      <c r="M18" s="154">
        <v>13</v>
      </c>
      <c r="N18" s="161"/>
      <c r="O18" s="161"/>
      <c r="P18" s="161"/>
      <c r="Q18" s="160">
        <v>0.61805555555555558</v>
      </c>
      <c r="R18" s="159">
        <f>(Q18+"0:10")</f>
        <v>0.625</v>
      </c>
      <c r="S18" s="158">
        <f t="shared" si="4"/>
        <v>0.67361111111111116</v>
      </c>
      <c r="T18" s="157">
        <f t="shared" si="5"/>
        <v>0.70833333333333337</v>
      </c>
      <c r="U18" s="156">
        <f>(T18+"0:10")</f>
        <v>0.71527777777777779</v>
      </c>
      <c r="V18" s="156"/>
      <c r="W18" s="156"/>
      <c r="X18" s="155">
        <v>7001</v>
      </c>
      <c r="Y18" s="154">
        <v>13</v>
      </c>
      <c r="Z18" s="153"/>
      <c r="AA18" s="153"/>
      <c r="AB18" s="160">
        <v>0.55555555555555558</v>
      </c>
      <c r="AC18" s="151"/>
      <c r="AD18" s="145">
        <f>(AB18+"0:20")</f>
        <v>0.56944444444444442</v>
      </c>
      <c r="AE18" s="144">
        <f>(AD18+"1:50")</f>
        <v>0.64583333333333326</v>
      </c>
      <c r="AF18" s="143">
        <f t="shared" si="3"/>
        <v>0.68055555555555547</v>
      </c>
      <c r="AG18" s="143"/>
      <c r="AH18" s="143">
        <f>(AF18+"0:20")</f>
        <v>0.69444444444444431</v>
      </c>
      <c r="AI18" s="143"/>
      <c r="AJ18" s="168">
        <v>7002</v>
      </c>
    </row>
    <row r="19" spans="1:36" ht="21.95" customHeight="1">
      <c r="A19" s="149">
        <v>14</v>
      </c>
      <c r="B19" s="424"/>
      <c r="C19" s="170"/>
      <c r="D19" s="170"/>
      <c r="E19" s="423">
        <v>0.56944444444444442</v>
      </c>
      <c r="F19" s="145">
        <f>(E19+"0:15")</f>
        <v>0.57986111111111105</v>
      </c>
      <c r="G19" s="144">
        <f t="shared" si="0"/>
        <v>0.62847222222222221</v>
      </c>
      <c r="H19" s="143">
        <f t="shared" si="1"/>
        <v>0.65972222222222221</v>
      </c>
      <c r="I19" s="143">
        <f>(H19+"0:15")</f>
        <v>0.67013888888888884</v>
      </c>
      <c r="J19" s="167"/>
      <c r="K19" s="152"/>
      <c r="L19" s="141">
        <v>7001</v>
      </c>
      <c r="M19" s="154">
        <v>14</v>
      </c>
      <c r="N19" s="161"/>
      <c r="O19" s="161"/>
      <c r="P19" s="160">
        <v>0.625</v>
      </c>
      <c r="Q19" s="160"/>
      <c r="R19" s="159">
        <f>(P19+"0:20")</f>
        <v>0.63888888888888884</v>
      </c>
      <c r="S19" s="158">
        <f t="shared" si="4"/>
        <v>0.6875</v>
      </c>
      <c r="T19" s="157">
        <f t="shared" si="5"/>
        <v>0.72222222222222221</v>
      </c>
      <c r="U19" s="156"/>
      <c r="V19" s="156">
        <f>(T19+"0:20")</f>
        <v>0.73611111111111105</v>
      </c>
      <c r="W19" s="156"/>
      <c r="X19" s="155">
        <v>7002</v>
      </c>
      <c r="Y19" s="154">
        <v>14</v>
      </c>
      <c r="Z19" s="151"/>
      <c r="AA19" s="167"/>
      <c r="AB19" s="152"/>
      <c r="AC19" s="151">
        <v>0.59027777777777779</v>
      </c>
      <c r="AD19" s="145">
        <f>(AC19+"0:10")</f>
        <v>0.59722222222222221</v>
      </c>
      <c r="AE19" s="144">
        <f>(AD19+"1:40")</f>
        <v>0.66666666666666663</v>
      </c>
      <c r="AF19" s="143">
        <f t="shared" si="3"/>
        <v>0.70138888888888884</v>
      </c>
      <c r="AG19" s="143">
        <f>(AF19+"0:10")</f>
        <v>0.70833333333333326</v>
      </c>
      <c r="AH19" s="143"/>
      <c r="AI19" s="143"/>
      <c r="AJ19" s="150">
        <v>7001</v>
      </c>
    </row>
    <row r="20" spans="1:36" ht="21.95" customHeight="1">
      <c r="A20" s="149">
        <v>15</v>
      </c>
      <c r="B20" s="169">
        <v>0.58333333333333337</v>
      </c>
      <c r="C20" s="143">
        <f>(B20+"0:20")</f>
        <v>0.59722222222222221</v>
      </c>
      <c r="D20" s="424"/>
      <c r="E20" s="424"/>
      <c r="F20" s="145">
        <f>(C20+"0:20")</f>
        <v>0.61111111111111105</v>
      </c>
      <c r="G20" s="144">
        <f t="shared" si="0"/>
        <v>0.65972222222222221</v>
      </c>
      <c r="H20" s="143">
        <f t="shared" si="1"/>
        <v>0.69097222222222221</v>
      </c>
      <c r="I20" s="143"/>
      <c r="J20" s="143"/>
      <c r="K20" s="143">
        <f>(H20+"0:40")</f>
        <v>0.71875</v>
      </c>
      <c r="L20" s="162">
        <v>7000</v>
      </c>
      <c r="M20" s="154">
        <v>15</v>
      </c>
      <c r="N20" s="160"/>
      <c r="O20" s="166"/>
      <c r="P20" s="160"/>
      <c r="Q20" s="160">
        <v>0.70833333333333337</v>
      </c>
      <c r="R20" s="159">
        <f>(Q20+"0:10")</f>
        <v>0.71527777777777779</v>
      </c>
      <c r="S20" s="158">
        <f t="shared" si="4"/>
        <v>0.76388888888888895</v>
      </c>
      <c r="T20" s="157">
        <f t="shared" si="5"/>
        <v>0.79861111111111116</v>
      </c>
      <c r="U20" s="156">
        <f>(T20+"0:10")</f>
        <v>0.80555555555555558</v>
      </c>
      <c r="V20" s="156"/>
      <c r="W20" s="156"/>
      <c r="X20" s="155">
        <v>7001</v>
      </c>
      <c r="Y20" s="154">
        <v>15</v>
      </c>
      <c r="Z20" s="151"/>
      <c r="AA20" s="167"/>
      <c r="AB20" s="152"/>
      <c r="AC20" s="151">
        <v>0.65972222222222221</v>
      </c>
      <c r="AD20" s="145">
        <f>(AC20+"0:10")</f>
        <v>0.66666666666666663</v>
      </c>
      <c r="AE20" s="144">
        <f>(AD20+"1:40")</f>
        <v>0.73611111111111105</v>
      </c>
      <c r="AF20" s="143">
        <f t="shared" si="3"/>
        <v>0.77083333333333326</v>
      </c>
      <c r="AG20" s="143">
        <f>(AF20+"0:10")</f>
        <v>0.77777777777777768</v>
      </c>
      <c r="AH20" s="143"/>
      <c r="AI20" s="143"/>
      <c r="AJ20" s="150">
        <v>7001</v>
      </c>
    </row>
    <row r="21" spans="1:36" ht="21.95" customHeight="1">
      <c r="A21" s="149">
        <v>16</v>
      </c>
      <c r="B21" s="424"/>
      <c r="C21" s="170"/>
      <c r="D21" s="170"/>
      <c r="E21" s="423">
        <v>0.625</v>
      </c>
      <c r="F21" s="145">
        <f>(E21+"0:10")</f>
        <v>0.63194444444444442</v>
      </c>
      <c r="G21" s="144">
        <f t="shared" si="0"/>
        <v>0.68055555555555558</v>
      </c>
      <c r="H21" s="143">
        <f t="shared" si="1"/>
        <v>0.71180555555555558</v>
      </c>
      <c r="I21" s="143">
        <f>(H21+"0:15")</f>
        <v>0.72222222222222221</v>
      </c>
      <c r="J21" s="167"/>
      <c r="K21" s="152"/>
      <c r="L21" s="141">
        <v>7001</v>
      </c>
      <c r="M21" s="154">
        <v>16</v>
      </c>
      <c r="N21" s="160"/>
      <c r="O21" s="166"/>
      <c r="P21" s="166"/>
      <c r="Q21" s="160">
        <v>0.72916666666666663</v>
      </c>
      <c r="R21" s="159">
        <f>(Q21+"0:10")</f>
        <v>0.73611111111111105</v>
      </c>
      <c r="S21" s="158">
        <f t="shared" si="4"/>
        <v>0.78472222222222221</v>
      </c>
      <c r="T21" s="157">
        <f t="shared" si="5"/>
        <v>0.81944444444444442</v>
      </c>
      <c r="U21" s="156">
        <f>(T21+"0:10")</f>
        <v>0.82638888888888884</v>
      </c>
      <c r="V21" s="156"/>
      <c r="W21" s="156"/>
      <c r="X21" s="155">
        <v>7001</v>
      </c>
      <c r="Y21" s="154">
        <v>16</v>
      </c>
      <c r="Z21" s="151"/>
      <c r="AA21" s="167"/>
      <c r="AB21" s="152"/>
      <c r="AC21" s="151">
        <v>0.6875</v>
      </c>
      <c r="AD21" s="145">
        <f>(AC21+"0:10")</f>
        <v>0.69444444444444442</v>
      </c>
      <c r="AE21" s="144">
        <f>(AD21+"1:40")</f>
        <v>0.76388888888888884</v>
      </c>
      <c r="AF21" s="143">
        <f t="shared" si="3"/>
        <v>0.79861111111111105</v>
      </c>
      <c r="AG21" s="143">
        <f>(AF21+"0:10")</f>
        <v>0.80555555555555547</v>
      </c>
      <c r="AH21" s="143"/>
      <c r="AI21" s="143"/>
      <c r="AJ21" s="150">
        <v>7001</v>
      </c>
    </row>
    <row r="22" spans="1:36" ht="21.95" customHeight="1">
      <c r="A22" s="149">
        <v>17</v>
      </c>
      <c r="B22" s="148"/>
      <c r="C22" s="147"/>
      <c r="D22" s="146"/>
      <c r="E22" s="423">
        <v>0.65972222222222221</v>
      </c>
      <c r="F22" s="145">
        <f>(E22+"0:15")</f>
        <v>0.67013888888888884</v>
      </c>
      <c r="G22" s="144">
        <f t="shared" si="0"/>
        <v>0.71875</v>
      </c>
      <c r="H22" s="143">
        <f t="shared" si="1"/>
        <v>0.75</v>
      </c>
      <c r="I22" s="143">
        <f>(H22+"0:15")</f>
        <v>0.76041666666666663</v>
      </c>
      <c r="J22" s="167"/>
      <c r="K22" s="167"/>
      <c r="L22" s="141">
        <v>7001</v>
      </c>
      <c r="M22" s="154">
        <v>17</v>
      </c>
      <c r="N22" s="160">
        <v>0.72916666666666663</v>
      </c>
      <c r="O22" s="166">
        <f>(N22+"0:20")</f>
        <v>0.74305555555555547</v>
      </c>
      <c r="P22" s="160"/>
      <c r="Q22" s="160"/>
      <c r="R22" s="159">
        <f>(O22+"0:20")</f>
        <v>0.75694444444444431</v>
      </c>
      <c r="S22" s="158">
        <f t="shared" si="4"/>
        <v>0.80555555555555547</v>
      </c>
      <c r="T22" s="157">
        <f t="shared" si="5"/>
        <v>0.84027777777777768</v>
      </c>
      <c r="U22" s="156"/>
      <c r="V22" s="156"/>
      <c r="W22" s="156">
        <f>(T22+"0:40")</f>
        <v>0.86805555555555547</v>
      </c>
      <c r="X22" s="155">
        <v>7000</v>
      </c>
      <c r="Y22" s="154">
        <v>17</v>
      </c>
      <c r="Z22" s="151">
        <v>0.6875</v>
      </c>
      <c r="AA22" s="167">
        <f>(Z22+"0:20")</f>
        <v>0.70138888888888884</v>
      </c>
      <c r="AB22" s="151"/>
      <c r="AC22" s="152"/>
      <c r="AD22" s="145">
        <f>(AA22+"0:20")</f>
        <v>0.71527777777777768</v>
      </c>
      <c r="AE22" s="144">
        <f>(AD22+"1:50")</f>
        <v>0.79166666666666652</v>
      </c>
      <c r="AF22" s="143">
        <f t="shared" si="3"/>
        <v>0.82638888888888873</v>
      </c>
      <c r="AG22" s="143"/>
      <c r="AH22" s="143"/>
      <c r="AI22" s="143">
        <f>(AH22+"0:20")</f>
        <v>1.3888888888888888E-2</v>
      </c>
      <c r="AJ22" s="168">
        <v>7000</v>
      </c>
    </row>
    <row r="23" spans="1:36" ht="21.95" customHeight="1">
      <c r="A23" s="149">
        <v>18</v>
      </c>
      <c r="B23" s="424"/>
      <c r="C23" s="170"/>
      <c r="D23" s="423">
        <v>0.67361111111111116</v>
      </c>
      <c r="E23" s="423"/>
      <c r="F23" s="145">
        <f>(D23+"0:20")</f>
        <v>0.6875</v>
      </c>
      <c r="G23" s="144">
        <f t="shared" si="0"/>
        <v>0.73611111111111116</v>
      </c>
      <c r="H23" s="143">
        <f t="shared" si="1"/>
        <v>0.76736111111111116</v>
      </c>
      <c r="I23" s="143"/>
      <c r="J23" s="143">
        <f>(H23+"0:20")</f>
        <v>0.78125</v>
      </c>
      <c r="K23" s="143"/>
      <c r="L23" s="141">
        <v>7002</v>
      </c>
      <c r="M23" s="154">
        <v>18</v>
      </c>
      <c r="N23" s="161"/>
      <c r="O23" s="160"/>
      <c r="P23" s="160"/>
      <c r="Q23" s="160">
        <v>0.77083333333333337</v>
      </c>
      <c r="R23" s="159">
        <f>(Q23+"0:10")</f>
        <v>0.77777777777777779</v>
      </c>
      <c r="S23" s="158">
        <f t="shared" si="4"/>
        <v>0.82638888888888895</v>
      </c>
      <c r="T23" s="157">
        <f t="shared" si="5"/>
        <v>0.86111111111111116</v>
      </c>
      <c r="U23" s="156">
        <f>(T23+"0:10")</f>
        <v>0.86805555555555558</v>
      </c>
      <c r="V23" s="156"/>
      <c r="W23" s="156"/>
      <c r="X23" s="155">
        <v>7001</v>
      </c>
      <c r="Y23" s="154">
        <v>18</v>
      </c>
      <c r="Z23" s="153"/>
      <c r="AA23" s="153"/>
      <c r="AB23" s="152"/>
      <c r="AC23" s="151">
        <v>0.72916666666666663</v>
      </c>
      <c r="AD23" s="145">
        <f>(AC23+"0:10")</f>
        <v>0.73611111111111105</v>
      </c>
      <c r="AE23" s="144">
        <f>(AD23+"1:40")</f>
        <v>0.80555555555555547</v>
      </c>
      <c r="AF23" s="143">
        <f t="shared" si="3"/>
        <v>0.84027777777777768</v>
      </c>
      <c r="AG23" s="143">
        <f>(AF23+"0:10")</f>
        <v>0.8472222222222221</v>
      </c>
      <c r="AH23" s="143"/>
      <c r="AI23" s="143"/>
      <c r="AJ23" s="150">
        <v>7001</v>
      </c>
    </row>
    <row r="24" spans="1:36" ht="21.95" customHeight="1">
      <c r="A24" s="149">
        <v>19</v>
      </c>
      <c r="B24" s="148"/>
      <c r="C24" s="424"/>
      <c r="D24" s="424"/>
      <c r="E24" s="423">
        <v>0.70138888888888884</v>
      </c>
      <c r="F24" s="145">
        <f>(E24+"0:15")</f>
        <v>0.71180555555555547</v>
      </c>
      <c r="G24" s="144">
        <f t="shared" si="0"/>
        <v>0.76041666666666663</v>
      </c>
      <c r="H24" s="143">
        <f t="shared" si="1"/>
        <v>0.79166666666666663</v>
      </c>
      <c r="I24" s="143">
        <f>(H24+"0:15")</f>
        <v>0.80208333333333326</v>
      </c>
      <c r="J24" s="167"/>
      <c r="K24" s="152"/>
      <c r="L24" s="141">
        <v>7001</v>
      </c>
      <c r="M24" s="154">
        <v>19</v>
      </c>
      <c r="N24" s="160"/>
      <c r="O24" s="166"/>
      <c r="P24" s="160">
        <v>0.79166666666666663</v>
      </c>
      <c r="Q24" s="160"/>
      <c r="R24" s="159">
        <f>(P24+"0:20")</f>
        <v>0.80555555555555547</v>
      </c>
      <c r="S24" s="158">
        <f t="shared" si="4"/>
        <v>0.85416666666666663</v>
      </c>
      <c r="T24" s="157">
        <f t="shared" si="5"/>
        <v>0.88888888888888884</v>
      </c>
      <c r="U24" s="156"/>
      <c r="V24" s="156">
        <f>(T24+"0:20")</f>
        <v>0.90277777777777768</v>
      </c>
      <c r="W24" s="156"/>
      <c r="X24" s="155">
        <v>7002</v>
      </c>
      <c r="Y24" s="154">
        <v>19</v>
      </c>
      <c r="Z24" s="151"/>
      <c r="AA24" s="167"/>
      <c r="AB24" s="151">
        <v>0.74305555555555547</v>
      </c>
      <c r="AC24" s="151"/>
      <c r="AD24" s="145">
        <f>(AB24+"0:20")</f>
        <v>0.75694444444444431</v>
      </c>
      <c r="AE24" s="144">
        <f>(AD24+"1:50")</f>
        <v>0.83333333333333326</v>
      </c>
      <c r="AF24" s="143">
        <f t="shared" si="3"/>
        <v>0.86805555555555547</v>
      </c>
      <c r="AG24" s="143"/>
      <c r="AH24" s="143">
        <f>(AF24+"0:20")</f>
        <v>0.88194444444444431</v>
      </c>
      <c r="AI24" s="143"/>
      <c r="AJ24" s="168">
        <v>7002</v>
      </c>
    </row>
    <row r="25" spans="1:36" ht="21.95" customHeight="1">
      <c r="A25" s="149">
        <v>20</v>
      </c>
      <c r="B25" s="148"/>
      <c r="C25" s="147"/>
      <c r="D25" s="148"/>
      <c r="E25" s="423">
        <v>0.75</v>
      </c>
      <c r="F25" s="145">
        <v>0.76041666666666663</v>
      </c>
      <c r="G25" s="144">
        <f t="shared" si="0"/>
        <v>0.80902777777777779</v>
      </c>
      <c r="H25" s="143">
        <v>0.83680555555555558</v>
      </c>
      <c r="I25" s="143">
        <f>(H25+"0:15")</f>
        <v>0.84722222222222221</v>
      </c>
      <c r="J25" s="167"/>
      <c r="K25" s="152"/>
      <c r="L25" s="141">
        <v>7001</v>
      </c>
      <c r="M25" s="154">
        <v>20</v>
      </c>
      <c r="N25" s="160"/>
      <c r="O25" s="166"/>
      <c r="P25" s="160"/>
      <c r="Q25" s="160">
        <v>0.84027777777777779</v>
      </c>
      <c r="R25" s="159">
        <f>(Q25+"0:10")</f>
        <v>0.84722222222222221</v>
      </c>
      <c r="S25" s="158">
        <f t="shared" si="4"/>
        <v>0.89583333333333337</v>
      </c>
      <c r="T25" s="157">
        <f t="shared" si="5"/>
        <v>0.93055555555555558</v>
      </c>
      <c r="U25" s="156">
        <f>(T25+"0:10")</f>
        <v>0.9375</v>
      </c>
      <c r="V25" s="156"/>
      <c r="W25" s="156"/>
      <c r="X25" s="155">
        <v>7001</v>
      </c>
      <c r="Y25" s="154">
        <v>20</v>
      </c>
      <c r="Z25" s="151"/>
      <c r="AA25" s="167"/>
      <c r="AB25" s="152"/>
      <c r="AC25" s="151">
        <v>0.81944444444444453</v>
      </c>
      <c r="AD25" s="145">
        <f>(AC25+"0:10")</f>
        <v>0.82638888888888895</v>
      </c>
      <c r="AE25" s="144">
        <f>(AD25+"1:40")</f>
        <v>0.89583333333333337</v>
      </c>
      <c r="AF25" s="143">
        <f t="shared" si="3"/>
        <v>0.93055555555555558</v>
      </c>
      <c r="AG25" s="143">
        <f>(AF25+"0:10")</f>
        <v>0.9375</v>
      </c>
      <c r="AH25" s="143"/>
      <c r="AI25" s="143"/>
      <c r="AJ25" s="150">
        <v>7001</v>
      </c>
    </row>
    <row r="26" spans="1:36" ht="21.95" customHeight="1">
      <c r="A26" s="149">
        <v>21</v>
      </c>
      <c r="B26" s="169">
        <v>0.75</v>
      </c>
      <c r="C26" s="143">
        <f>(B26+"0:20")</f>
        <v>0.76388888888888884</v>
      </c>
      <c r="D26" s="424"/>
      <c r="E26" s="424"/>
      <c r="F26" s="145">
        <f>(C26+"0:20")</f>
        <v>0.77777777777777768</v>
      </c>
      <c r="G26" s="144">
        <f t="shared" si="0"/>
        <v>0.82638888888888884</v>
      </c>
      <c r="H26" s="143">
        <f t="shared" si="1"/>
        <v>0.85763888888888884</v>
      </c>
      <c r="I26" s="143"/>
      <c r="J26" s="143"/>
      <c r="K26" s="143">
        <f>(H26+"0:40")</f>
        <v>0.88541666666666663</v>
      </c>
      <c r="L26" s="162">
        <v>7000</v>
      </c>
      <c r="M26" s="154">
        <v>21</v>
      </c>
      <c r="N26" s="161"/>
      <c r="O26" s="161"/>
      <c r="P26" s="161"/>
      <c r="Q26" s="160">
        <v>0.85416666666666663</v>
      </c>
      <c r="R26" s="159">
        <f>(Q26+"0:10")</f>
        <v>0.86111111111111105</v>
      </c>
      <c r="S26" s="158">
        <f t="shared" si="4"/>
        <v>0.90972222222222221</v>
      </c>
      <c r="T26" s="157">
        <f t="shared" si="5"/>
        <v>0.94444444444444442</v>
      </c>
      <c r="U26" s="156">
        <f>(T26+"0:10")</f>
        <v>0.95138888888888884</v>
      </c>
      <c r="V26" s="156"/>
      <c r="W26" s="156"/>
      <c r="X26" s="155">
        <v>7001</v>
      </c>
      <c r="Y26" s="154">
        <v>21</v>
      </c>
      <c r="Z26" s="165"/>
      <c r="AA26" s="164"/>
      <c r="AB26" s="152"/>
      <c r="AC26" s="151">
        <v>0.84027777777777779</v>
      </c>
      <c r="AD26" s="145">
        <f>(AC26+"0:10")</f>
        <v>0.84722222222222221</v>
      </c>
      <c r="AE26" s="144">
        <f>(AD26+"1:30")</f>
        <v>0.90972222222222221</v>
      </c>
      <c r="AF26" s="143">
        <f t="shared" si="3"/>
        <v>0.94444444444444442</v>
      </c>
      <c r="AG26" s="143">
        <f>(AF26+"0:10")</f>
        <v>0.95138888888888884</v>
      </c>
      <c r="AH26" s="163"/>
      <c r="AI26" s="163"/>
      <c r="AJ26" s="150">
        <v>7001</v>
      </c>
    </row>
    <row r="27" spans="1:36" ht="21.95" customHeight="1">
      <c r="A27" s="149">
        <v>22</v>
      </c>
      <c r="B27" s="148"/>
      <c r="C27" s="147"/>
      <c r="D27" s="424"/>
      <c r="E27" s="423">
        <v>0.79166666666666663</v>
      </c>
      <c r="F27" s="145">
        <f>(E27+"0:15")</f>
        <v>0.80208333333333326</v>
      </c>
      <c r="G27" s="144">
        <f t="shared" si="0"/>
        <v>0.85069444444444442</v>
      </c>
      <c r="H27" s="143">
        <f t="shared" si="1"/>
        <v>0.88194444444444442</v>
      </c>
      <c r="I27" s="143">
        <f>(H27+"0:15")</f>
        <v>0.89236111111111105</v>
      </c>
      <c r="J27" s="143"/>
      <c r="K27" s="143"/>
      <c r="L27" s="141">
        <v>7001</v>
      </c>
      <c r="M27" s="154">
        <v>22</v>
      </c>
      <c r="N27" s="161"/>
      <c r="O27" s="161"/>
      <c r="P27" s="161"/>
      <c r="Q27" s="160">
        <v>0.88888888888888884</v>
      </c>
      <c r="R27" s="159">
        <f>(Q27+"0:10")</f>
        <v>0.89583333333333326</v>
      </c>
      <c r="S27" s="158">
        <f t="shared" si="4"/>
        <v>0.94444444444444442</v>
      </c>
      <c r="T27" s="157">
        <f t="shared" si="5"/>
        <v>0.97916666666666663</v>
      </c>
      <c r="U27" s="156">
        <f>(T27+"0:10")</f>
        <v>0.98611111111111105</v>
      </c>
      <c r="V27" s="156"/>
      <c r="W27" s="156"/>
      <c r="X27" s="155">
        <v>7001</v>
      </c>
      <c r="Y27" s="154">
        <v>22</v>
      </c>
      <c r="Z27" s="153"/>
      <c r="AA27" s="153"/>
      <c r="AB27" s="152"/>
      <c r="AC27" s="151">
        <v>0.88194444444444453</v>
      </c>
      <c r="AD27" s="145">
        <f>(AC27+"0:10")</f>
        <v>0.88888888888888895</v>
      </c>
      <c r="AE27" s="144">
        <f>(AD27+"1:10")</f>
        <v>0.93750000000000011</v>
      </c>
      <c r="AF27" s="143">
        <f t="shared" si="3"/>
        <v>0.97222222222222232</v>
      </c>
      <c r="AG27" s="143">
        <f>(AF27+"0:10")</f>
        <v>0.97916666666666674</v>
      </c>
      <c r="AH27" s="143"/>
      <c r="AI27" s="143"/>
      <c r="AJ27" s="150">
        <v>7001</v>
      </c>
    </row>
    <row r="28" spans="1:36" ht="21.95" customHeight="1">
      <c r="A28" s="149">
        <v>23</v>
      </c>
      <c r="B28" s="148"/>
      <c r="C28" s="147"/>
      <c r="D28" s="423">
        <v>0.80902777777777779</v>
      </c>
      <c r="E28" s="423"/>
      <c r="F28" s="145">
        <f>(D28+"0:20")</f>
        <v>0.82291666666666663</v>
      </c>
      <c r="G28" s="144">
        <f t="shared" si="0"/>
        <v>0.87152777777777779</v>
      </c>
      <c r="H28" s="143">
        <f t="shared" si="1"/>
        <v>0.90277777777777779</v>
      </c>
      <c r="I28" s="143"/>
      <c r="J28" s="143">
        <f>(H28+"0:20")</f>
        <v>0.91666666666666663</v>
      </c>
      <c r="K28" s="143"/>
      <c r="L28" s="141">
        <v>7002</v>
      </c>
      <c r="M28" s="154">
        <v>23</v>
      </c>
      <c r="N28" s="160">
        <v>0.90277777777777779</v>
      </c>
      <c r="O28" s="166">
        <f>(N28+"0:20")</f>
        <v>0.91666666666666663</v>
      </c>
      <c r="P28" s="160"/>
      <c r="Q28" s="160"/>
      <c r="R28" s="159">
        <f>(O28+"0:20")</f>
        <v>0.93055555555555547</v>
      </c>
      <c r="S28" s="158">
        <f t="shared" si="4"/>
        <v>0.97916666666666663</v>
      </c>
      <c r="T28" s="157">
        <f t="shared" si="5"/>
        <v>1.0138888888888888</v>
      </c>
      <c r="U28" s="156"/>
      <c r="V28" s="156"/>
      <c r="W28" s="156">
        <f>(T28+"0:40")</f>
        <v>1.0416666666666665</v>
      </c>
      <c r="X28" s="155">
        <v>7000</v>
      </c>
      <c r="Y28" s="154">
        <v>23</v>
      </c>
      <c r="Z28" s="153"/>
      <c r="AA28" s="151"/>
      <c r="AB28" s="151">
        <v>0.91666666666666663</v>
      </c>
      <c r="AC28" s="151"/>
      <c r="AD28" s="145">
        <f>(AB28+"0:20")</f>
        <v>0.93055555555555547</v>
      </c>
      <c r="AE28" s="144">
        <f>(AD28+"1:10")</f>
        <v>0.97916666666666663</v>
      </c>
      <c r="AF28" s="143">
        <f t="shared" si="3"/>
        <v>1.0138888888888888</v>
      </c>
      <c r="AG28" s="143"/>
      <c r="AH28" s="143">
        <f>(AF28+"0:20")</f>
        <v>1.0277777777777777</v>
      </c>
      <c r="AI28" s="143"/>
      <c r="AJ28" s="150">
        <v>7002</v>
      </c>
    </row>
    <row r="29" spans="1:36" ht="21.95" customHeight="1">
      <c r="A29" s="149">
        <v>24</v>
      </c>
      <c r="B29" s="148"/>
      <c r="C29" s="147"/>
      <c r="D29" s="148"/>
      <c r="E29" s="423">
        <v>0.83333333333333337</v>
      </c>
      <c r="F29" s="145">
        <f>(E29+"0:15")</f>
        <v>0.84375</v>
      </c>
      <c r="G29" s="144">
        <f t="shared" si="0"/>
        <v>0.89236111111111116</v>
      </c>
      <c r="H29" s="143">
        <f t="shared" si="1"/>
        <v>0.92361111111111116</v>
      </c>
      <c r="I29" s="143">
        <f>(H29+"0:15")</f>
        <v>0.93402777777777779</v>
      </c>
      <c r="J29" s="167"/>
      <c r="K29" s="152"/>
      <c r="L29" s="141">
        <v>7001</v>
      </c>
      <c r="M29" s="154">
        <v>24</v>
      </c>
      <c r="N29" s="160"/>
      <c r="O29" s="161"/>
      <c r="P29" s="160">
        <v>0.93055555555555547</v>
      </c>
      <c r="Q29" s="160"/>
      <c r="R29" s="159">
        <f>(P29+"0:20")</f>
        <v>0.94444444444444431</v>
      </c>
      <c r="S29" s="158">
        <f t="shared" si="4"/>
        <v>0.99305555555555547</v>
      </c>
      <c r="T29" s="157">
        <f t="shared" si="5"/>
        <v>1.0277777777777777</v>
      </c>
      <c r="U29" s="156"/>
      <c r="V29" s="156">
        <f>(T29+"0:20")</f>
        <v>1.0416666666666665</v>
      </c>
      <c r="W29" s="156"/>
      <c r="X29" s="155">
        <v>7002</v>
      </c>
      <c r="Y29" s="154">
        <v>24</v>
      </c>
      <c r="Z29" s="151">
        <v>0.92361111111111116</v>
      </c>
      <c r="AA29" s="167">
        <f>(Z29+"0:20")</f>
        <v>0.9375</v>
      </c>
      <c r="AB29" s="151"/>
      <c r="AC29" s="152"/>
      <c r="AD29" s="145">
        <f>(AA29+"0:20")</f>
        <v>0.95138888888888884</v>
      </c>
      <c r="AE29" s="144">
        <f>(AD29+"1:00")</f>
        <v>0.99305555555555547</v>
      </c>
      <c r="AF29" s="143">
        <f t="shared" si="3"/>
        <v>1.0277777777777777</v>
      </c>
      <c r="AG29" s="143"/>
      <c r="AH29" s="143"/>
      <c r="AI29" s="143">
        <f>(AH29+"0:20")</f>
        <v>1.3888888888888888E-2</v>
      </c>
      <c r="AJ29" s="168">
        <v>7000</v>
      </c>
    </row>
    <row r="30" spans="1:36" ht="21.95" customHeight="1">
      <c r="A30" s="149">
        <v>25</v>
      </c>
      <c r="B30" s="148"/>
      <c r="C30" s="147"/>
      <c r="D30" s="424"/>
      <c r="E30" s="423">
        <v>0.875</v>
      </c>
      <c r="F30" s="145">
        <f>(E30+"0:10")</f>
        <v>0.88194444444444442</v>
      </c>
      <c r="G30" s="144">
        <f t="shared" si="0"/>
        <v>0.93055555555555558</v>
      </c>
      <c r="H30" s="143">
        <f t="shared" si="1"/>
        <v>0.96180555555555558</v>
      </c>
      <c r="I30" s="143">
        <f>(H30+"0:15")</f>
        <v>0.97222222222222221</v>
      </c>
      <c r="J30" s="167"/>
      <c r="K30" s="152"/>
      <c r="L30" s="141">
        <v>7001</v>
      </c>
      <c r="M30" s="154">
        <v>25</v>
      </c>
      <c r="N30" s="161"/>
      <c r="O30" s="161"/>
      <c r="P30" s="161"/>
      <c r="Q30" s="160">
        <v>0.95833333333333337</v>
      </c>
      <c r="R30" s="159">
        <f>(Q30+"0:10")</f>
        <v>0.96527777777777779</v>
      </c>
      <c r="S30" s="158">
        <f t="shared" si="4"/>
        <v>1.0138888888888888</v>
      </c>
      <c r="T30" s="157">
        <f t="shared" si="5"/>
        <v>1.0486111111111112</v>
      </c>
      <c r="U30" s="156">
        <f>(T30+"0:10")</f>
        <v>1.0555555555555556</v>
      </c>
      <c r="V30" s="156"/>
      <c r="W30" s="156"/>
      <c r="X30" s="155">
        <v>7001</v>
      </c>
      <c r="Y30" s="154">
        <v>25</v>
      </c>
      <c r="Z30" s="153"/>
      <c r="AA30" s="153"/>
      <c r="AB30" s="152"/>
      <c r="AC30" s="151">
        <v>0.95833333333333337</v>
      </c>
      <c r="AD30" s="145">
        <f>(AC30+"0:10")</f>
        <v>0.96527777777777779</v>
      </c>
      <c r="AE30" s="144">
        <f>(AD30+"1:10")</f>
        <v>1.0138888888888888</v>
      </c>
      <c r="AF30" s="143">
        <f t="shared" si="3"/>
        <v>1.0486111111111112</v>
      </c>
      <c r="AG30" s="143">
        <f>(AF30+"0:10")</f>
        <v>1.0555555555555556</v>
      </c>
      <c r="AH30" s="143"/>
      <c r="AI30" s="143"/>
      <c r="AJ30" s="150">
        <v>7001</v>
      </c>
    </row>
    <row r="31" spans="1:36" ht="21.95" customHeight="1">
      <c r="A31" s="149">
        <v>26</v>
      </c>
      <c r="B31" s="148"/>
      <c r="C31" s="147"/>
      <c r="D31" s="146"/>
      <c r="E31" s="423">
        <v>0.91319444444444453</v>
      </c>
      <c r="F31" s="145">
        <f>(E31+"0:15")</f>
        <v>0.92361111111111116</v>
      </c>
      <c r="G31" s="144">
        <f t="shared" si="0"/>
        <v>0.97222222222222232</v>
      </c>
      <c r="H31" s="143">
        <f t="shared" si="1"/>
        <v>1.0034722222222223</v>
      </c>
      <c r="I31" s="143">
        <f>(H31+"0:15")</f>
        <v>1.0138888888888891</v>
      </c>
      <c r="J31" s="167"/>
      <c r="K31" s="167"/>
      <c r="L31" s="141">
        <v>7001</v>
      </c>
      <c r="M31" s="154">
        <v>26</v>
      </c>
      <c r="N31" s="160"/>
      <c r="O31" s="166"/>
      <c r="P31" s="160"/>
      <c r="Q31" s="160">
        <v>0.97916666666666663</v>
      </c>
      <c r="R31" s="159">
        <f>(Q31+"0:10")</f>
        <v>0.98611111111111105</v>
      </c>
      <c r="S31" s="158">
        <f t="shared" si="4"/>
        <v>1.0347222222222221</v>
      </c>
      <c r="T31" s="157">
        <f t="shared" si="5"/>
        <v>1.0694444444444444</v>
      </c>
      <c r="U31" s="156">
        <f>(T31+"0:10")</f>
        <v>1.0763888888888888</v>
      </c>
      <c r="V31" s="156"/>
      <c r="W31" s="156"/>
      <c r="X31" s="155">
        <v>7001</v>
      </c>
      <c r="Y31" s="154">
        <v>26</v>
      </c>
      <c r="Z31" s="165"/>
      <c r="AA31" s="164"/>
      <c r="AB31" s="152"/>
      <c r="AC31" s="151">
        <v>0.97916666666666663</v>
      </c>
      <c r="AD31" s="145">
        <f>(AC31+"0:10")</f>
        <v>0.98611111111111105</v>
      </c>
      <c r="AE31" s="144">
        <f>(AD31+"1:10")</f>
        <v>1.0347222222222221</v>
      </c>
      <c r="AF31" s="143">
        <f t="shared" si="3"/>
        <v>1.0694444444444444</v>
      </c>
      <c r="AG31" s="143">
        <f>(AF31+"0:10")</f>
        <v>1.0763888888888888</v>
      </c>
      <c r="AH31" s="163"/>
      <c r="AI31" s="163"/>
      <c r="AJ31" s="150">
        <v>7001</v>
      </c>
    </row>
    <row r="32" spans="1:36" ht="21.95" customHeight="1">
      <c r="A32" s="149">
        <v>27</v>
      </c>
      <c r="B32" s="423">
        <v>0.90972222222222221</v>
      </c>
      <c r="C32" s="143">
        <f>(B32+"0:20")</f>
        <v>0.92361111111111105</v>
      </c>
      <c r="D32" s="147"/>
      <c r="E32" s="424"/>
      <c r="F32" s="145">
        <f>(C32+"0:20")</f>
        <v>0.93749999999999989</v>
      </c>
      <c r="G32" s="144">
        <f t="shared" si="0"/>
        <v>0.98611111111111105</v>
      </c>
      <c r="H32" s="143">
        <f t="shared" si="1"/>
        <v>1.0173611111111112</v>
      </c>
      <c r="I32" s="143"/>
      <c r="J32" s="143"/>
      <c r="K32" s="143">
        <f>(H32+"0:40")</f>
        <v>1.0451388888888888</v>
      </c>
      <c r="L32" s="162">
        <v>7000</v>
      </c>
      <c r="M32" s="154">
        <v>27</v>
      </c>
      <c r="N32" s="161"/>
      <c r="O32" s="160"/>
      <c r="P32" s="160"/>
      <c r="Q32" s="160">
        <v>1</v>
      </c>
      <c r="R32" s="159">
        <f>(Q32+"0:10")</f>
        <v>1.0069444444444444</v>
      </c>
      <c r="S32" s="158">
        <f t="shared" si="4"/>
        <v>1.0555555555555556</v>
      </c>
      <c r="T32" s="157">
        <f t="shared" si="5"/>
        <v>1.0902777777777779</v>
      </c>
      <c r="U32" s="156">
        <f>(T32+"0:10")</f>
        <v>1.0972222222222223</v>
      </c>
      <c r="V32" s="156"/>
      <c r="W32" s="156"/>
      <c r="X32" s="155">
        <v>7001</v>
      </c>
      <c r="Y32" s="154">
        <v>27</v>
      </c>
      <c r="Z32" s="151"/>
      <c r="AA32" s="153"/>
      <c r="AB32" s="152"/>
      <c r="AC32" s="151">
        <v>1</v>
      </c>
      <c r="AD32" s="145">
        <f>(AC32+"0:10")</f>
        <v>1.0069444444444444</v>
      </c>
      <c r="AE32" s="144">
        <f>(AD32+"1:10")</f>
        <v>1.0555555555555556</v>
      </c>
      <c r="AF32" s="143">
        <f>(AE32+"1:00")</f>
        <v>1.0972222222222223</v>
      </c>
      <c r="AG32" s="143">
        <f>(AF32+"0:10")</f>
        <v>1.1041666666666667</v>
      </c>
      <c r="AH32" s="143"/>
      <c r="AI32" s="143"/>
      <c r="AJ32" s="150">
        <v>7001</v>
      </c>
    </row>
    <row r="33" spans="1:36" ht="21.95" customHeight="1">
      <c r="A33" s="149">
        <v>28</v>
      </c>
      <c r="B33" s="148"/>
      <c r="C33" s="424"/>
      <c r="D33" s="423">
        <v>0.94791666666666663</v>
      </c>
      <c r="E33" s="423"/>
      <c r="F33" s="145">
        <f>(D33+"0:20")</f>
        <v>0.96180555555555547</v>
      </c>
      <c r="G33" s="144">
        <f t="shared" si="0"/>
        <v>1.0104166666666665</v>
      </c>
      <c r="H33" s="143">
        <f t="shared" si="1"/>
        <v>1.0416666666666665</v>
      </c>
      <c r="I33" s="143"/>
      <c r="J33" s="143">
        <f>(H33+"0:20")</f>
        <v>1.0555555555555554</v>
      </c>
      <c r="K33" s="143"/>
      <c r="L33" s="141">
        <v>7002</v>
      </c>
      <c r="M33" s="139"/>
      <c r="N33" s="136"/>
      <c r="O33" s="136"/>
      <c r="P33" s="136"/>
      <c r="Q33" s="136"/>
      <c r="R33" s="138"/>
      <c r="S33" s="137"/>
      <c r="T33" s="136"/>
      <c r="U33" s="136"/>
      <c r="V33" s="136"/>
      <c r="W33" s="136"/>
      <c r="X33" s="140"/>
      <c r="Y33" s="139"/>
      <c r="Z33" s="136"/>
      <c r="AA33" s="136"/>
      <c r="AB33" s="136"/>
      <c r="AC33" s="136"/>
      <c r="AD33" s="138"/>
      <c r="AE33" s="137"/>
      <c r="AF33" s="136"/>
      <c r="AG33" s="136"/>
      <c r="AH33" s="136"/>
      <c r="AI33" s="136"/>
      <c r="AJ33" s="135"/>
    </row>
    <row r="34" spans="1:36" ht="21.95" customHeight="1">
      <c r="A34" s="149">
        <v>29</v>
      </c>
      <c r="B34" s="148"/>
      <c r="C34" s="147"/>
      <c r="D34" s="146"/>
      <c r="E34" s="423">
        <v>0.97222222222222221</v>
      </c>
      <c r="F34" s="145">
        <f>(E34+"0:15")</f>
        <v>0.98263888888888884</v>
      </c>
      <c r="G34" s="144">
        <f t="shared" si="0"/>
        <v>1.03125</v>
      </c>
      <c r="H34" s="143">
        <f t="shared" si="1"/>
        <v>1.0625</v>
      </c>
      <c r="I34" s="143">
        <f>(H34+"0:15")</f>
        <v>1.0729166666666667</v>
      </c>
      <c r="J34" s="143"/>
      <c r="K34" s="142"/>
      <c r="L34" s="141">
        <v>7001</v>
      </c>
      <c r="M34" s="139"/>
      <c r="N34" s="136"/>
      <c r="O34" s="136"/>
      <c r="P34" s="136"/>
      <c r="Q34" s="136"/>
      <c r="R34" s="138"/>
      <c r="S34" s="137"/>
      <c r="T34" s="136"/>
      <c r="U34" s="136"/>
      <c r="V34" s="136"/>
      <c r="W34" s="136"/>
      <c r="X34" s="140"/>
      <c r="Y34" s="139"/>
      <c r="Z34" s="136"/>
      <c r="AA34" s="136"/>
      <c r="AB34" s="136"/>
      <c r="AC34" s="136"/>
      <c r="AD34" s="138"/>
      <c r="AE34" s="137"/>
      <c r="AF34" s="136"/>
      <c r="AG34" s="136"/>
      <c r="AH34" s="136"/>
      <c r="AI34" s="136"/>
      <c r="AJ34" s="135"/>
    </row>
    <row r="35" spans="1:36" ht="21.95" customHeight="1" thickBot="1">
      <c r="A35" s="134">
        <v>30</v>
      </c>
      <c r="B35" s="132"/>
      <c r="C35" s="133"/>
      <c r="D35" s="132"/>
      <c r="E35" s="425">
        <v>0.99652777777777779</v>
      </c>
      <c r="F35" s="131">
        <f>(E35+"0:10")</f>
        <v>1.0034722222222223</v>
      </c>
      <c r="G35" s="130">
        <f t="shared" si="0"/>
        <v>1.0520833333333335</v>
      </c>
      <c r="H35" s="129">
        <f t="shared" si="1"/>
        <v>1.0833333333333335</v>
      </c>
      <c r="I35" s="129">
        <f>(H35+"0:15")</f>
        <v>1.0937500000000002</v>
      </c>
      <c r="J35" s="129"/>
      <c r="K35" s="128"/>
      <c r="L35" s="127">
        <v>7001</v>
      </c>
      <c r="M35" s="125"/>
      <c r="N35" s="122"/>
      <c r="O35" s="122"/>
      <c r="P35" s="122"/>
      <c r="Q35" s="122"/>
      <c r="R35" s="124"/>
      <c r="S35" s="123"/>
      <c r="T35" s="122"/>
      <c r="U35" s="122"/>
      <c r="V35" s="122"/>
      <c r="W35" s="122"/>
      <c r="X35" s="126"/>
      <c r="Y35" s="125"/>
      <c r="Z35" s="122"/>
      <c r="AA35" s="122"/>
      <c r="AB35" s="122"/>
      <c r="AC35" s="122"/>
      <c r="AD35" s="124"/>
      <c r="AE35" s="123"/>
      <c r="AF35" s="122"/>
      <c r="AG35" s="122"/>
      <c r="AH35" s="122"/>
      <c r="AI35" s="122"/>
      <c r="AJ35" s="121"/>
    </row>
    <row r="36" spans="1:36" ht="13.5" customHeight="1" thickBot="1">
      <c r="A36" s="120"/>
      <c r="B36" s="118"/>
      <c r="C36" s="119"/>
      <c r="D36" s="118"/>
      <c r="E36" s="117"/>
      <c r="F36" s="115"/>
      <c r="G36" s="116"/>
      <c r="H36" s="115"/>
      <c r="I36" s="115"/>
      <c r="J36" s="115"/>
      <c r="K36" s="114"/>
      <c r="L36" s="114"/>
    </row>
    <row r="37" spans="1:36" ht="28.5" customHeight="1">
      <c r="A37" s="724" t="s">
        <v>173</v>
      </c>
      <c r="B37" s="725"/>
      <c r="C37" s="725"/>
      <c r="D37" s="725"/>
      <c r="E37" s="725"/>
      <c r="F37" s="725"/>
      <c r="G37" s="725"/>
      <c r="H37" s="725"/>
      <c r="I37" s="725"/>
      <c r="J37" s="725"/>
      <c r="K37" s="725"/>
      <c r="L37" s="726"/>
      <c r="M37" s="724" t="s">
        <v>173</v>
      </c>
      <c r="N37" s="725"/>
      <c r="O37" s="725"/>
      <c r="P37" s="725"/>
      <c r="Q37" s="725"/>
      <c r="R37" s="725"/>
      <c r="S37" s="725"/>
      <c r="T37" s="725"/>
      <c r="U37" s="725"/>
      <c r="V37" s="725"/>
      <c r="W37" s="725"/>
      <c r="X37" s="726"/>
      <c r="Y37" s="724" t="s">
        <v>173</v>
      </c>
      <c r="Z37" s="725"/>
      <c r="AA37" s="725"/>
      <c r="AB37" s="725"/>
      <c r="AC37" s="725"/>
      <c r="AD37" s="725"/>
      <c r="AE37" s="725"/>
      <c r="AF37" s="725"/>
      <c r="AG37" s="725"/>
      <c r="AH37" s="725"/>
      <c r="AI37" s="725"/>
      <c r="AJ37" s="726"/>
    </row>
    <row r="38" spans="1:36" ht="30.75" customHeight="1">
      <c r="A38" s="711" t="s">
        <v>172</v>
      </c>
      <c r="B38" s="712"/>
      <c r="C38" s="712"/>
      <c r="D38" s="712"/>
      <c r="E38" s="712"/>
      <c r="F38" s="712"/>
      <c r="G38" s="712"/>
      <c r="H38" s="712"/>
      <c r="I38" s="712"/>
      <c r="J38" s="712"/>
      <c r="K38" s="712"/>
      <c r="L38" s="713"/>
      <c r="M38" s="711" t="s">
        <v>171</v>
      </c>
      <c r="N38" s="712"/>
      <c r="O38" s="712"/>
      <c r="P38" s="712"/>
      <c r="Q38" s="712"/>
      <c r="R38" s="712"/>
      <c r="S38" s="712"/>
      <c r="T38" s="712"/>
      <c r="U38" s="712"/>
      <c r="V38" s="712"/>
      <c r="W38" s="712"/>
      <c r="X38" s="713"/>
      <c r="Y38" s="711" t="s">
        <v>170</v>
      </c>
      <c r="Z38" s="712"/>
      <c r="AA38" s="712"/>
      <c r="AB38" s="712"/>
      <c r="AC38" s="712"/>
      <c r="AD38" s="712"/>
      <c r="AE38" s="712"/>
      <c r="AF38" s="712"/>
      <c r="AG38" s="712"/>
      <c r="AH38" s="712"/>
      <c r="AI38" s="712"/>
      <c r="AJ38" s="713"/>
    </row>
    <row r="39" spans="1:36" ht="30" customHeight="1">
      <c r="A39" s="714" t="s">
        <v>169</v>
      </c>
      <c r="B39" s="710"/>
      <c r="C39" s="710" t="s">
        <v>168</v>
      </c>
      <c r="D39" s="710"/>
      <c r="E39" s="710" t="s">
        <v>166</v>
      </c>
      <c r="F39" s="710"/>
      <c r="G39" s="710" t="s">
        <v>167</v>
      </c>
      <c r="H39" s="710"/>
      <c r="I39" s="710" t="s">
        <v>166</v>
      </c>
      <c r="J39" s="710"/>
      <c r="K39" s="710" t="s">
        <v>165</v>
      </c>
      <c r="L39" s="715"/>
      <c r="M39" s="714" t="s">
        <v>169</v>
      </c>
      <c r="N39" s="710"/>
      <c r="O39" s="710" t="s">
        <v>168</v>
      </c>
      <c r="P39" s="710"/>
      <c r="Q39" s="710" t="s">
        <v>166</v>
      </c>
      <c r="R39" s="710"/>
      <c r="S39" s="710" t="s">
        <v>167</v>
      </c>
      <c r="T39" s="710"/>
      <c r="U39" s="710" t="s">
        <v>166</v>
      </c>
      <c r="V39" s="710"/>
      <c r="W39" s="710" t="s">
        <v>165</v>
      </c>
      <c r="X39" s="715"/>
      <c r="Y39" s="714" t="s">
        <v>169</v>
      </c>
      <c r="Z39" s="710"/>
      <c r="AA39" s="710" t="s">
        <v>168</v>
      </c>
      <c r="AB39" s="710"/>
      <c r="AC39" s="710" t="s">
        <v>166</v>
      </c>
      <c r="AD39" s="710"/>
      <c r="AE39" s="710" t="s">
        <v>167</v>
      </c>
      <c r="AF39" s="710"/>
      <c r="AG39" s="710" t="s">
        <v>166</v>
      </c>
      <c r="AH39" s="710"/>
      <c r="AI39" s="710" t="s">
        <v>165</v>
      </c>
      <c r="AJ39" s="715"/>
    </row>
    <row r="40" spans="1:36" ht="24" customHeight="1">
      <c r="A40" s="706">
        <v>1</v>
      </c>
      <c r="B40" s="707"/>
      <c r="C40" s="700">
        <v>0.25</v>
      </c>
      <c r="D40" s="700"/>
      <c r="E40" s="701">
        <f>(C40+"0:15")</f>
        <v>0.26041666666666669</v>
      </c>
      <c r="F40" s="701"/>
      <c r="G40" s="705">
        <f>(E40+"1:15")</f>
        <v>0.3125</v>
      </c>
      <c r="H40" s="705"/>
      <c r="I40" s="701">
        <f>(G40+"1:15")</f>
        <v>0.36458333333333331</v>
      </c>
      <c r="J40" s="701"/>
      <c r="K40" s="701">
        <f>(I40+"0:15")</f>
        <v>0.375</v>
      </c>
      <c r="L40" s="702"/>
      <c r="M40" s="706">
        <v>1</v>
      </c>
      <c r="N40" s="707"/>
      <c r="O40" s="700">
        <v>0.25</v>
      </c>
      <c r="P40" s="700"/>
      <c r="Q40" s="701">
        <f>(O40+"0:20")</f>
        <v>0.2638888888888889</v>
      </c>
      <c r="R40" s="701"/>
      <c r="S40" s="705">
        <f>(Q40+"1:20")</f>
        <v>0.31944444444444442</v>
      </c>
      <c r="T40" s="705"/>
      <c r="U40" s="701">
        <f>(S40+"2:00")</f>
        <v>0.40277777777777773</v>
      </c>
      <c r="V40" s="701"/>
      <c r="W40" s="701">
        <f>(U40+"0:20")</f>
        <v>0.41666666666666663</v>
      </c>
      <c r="X40" s="702"/>
      <c r="Y40" s="706">
        <v>1</v>
      </c>
      <c r="Z40" s="707"/>
      <c r="AA40" s="700">
        <v>0.25</v>
      </c>
      <c r="AB40" s="700"/>
      <c r="AC40" s="701">
        <f>(AA40+"0:20")</f>
        <v>0.2638888888888889</v>
      </c>
      <c r="AD40" s="701"/>
      <c r="AE40" s="705">
        <f>(AC40+"1:20")</f>
        <v>0.31944444444444442</v>
      </c>
      <c r="AF40" s="705"/>
      <c r="AG40" s="701">
        <f>(AE40+"1:20")</f>
        <v>0.375</v>
      </c>
      <c r="AH40" s="701"/>
      <c r="AI40" s="701">
        <f>(AG40+"0:20")</f>
        <v>0.3888888888888889</v>
      </c>
      <c r="AJ40" s="702"/>
    </row>
    <row r="41" spans="1:36" ht="24" customHeight="1">
      <c r="A41" s="706">
        <v>2</v>
      </c>
      <c r="B41" s="707"/>
      <c r="C41" s="700">
        <v>0.41666666666666669</v>
      </c>
      <c r="D41" s="700"/>
      <c r="E41" s="701">
        <f>(C41+"0:15")</f>
        <v>0.42708333333333337</v>
      </c>
      <c r="F41" s="701"/>
      <c r="G41" s="705">
        <f>(E41+"1:15")</f>
        <v>0.47916666666666669</v>
      </c>
      <c r="H41" s="705"/>
      <c r="I41" s="701">
        <f>(G41+"1:15")</f>
        <v>0.53125</v>
      </c>
      <c r="J41" s="701"/>
      <c r="K41" s="701">
        <f>(I41+"0:15")</f>
        <v>0.54166666666666663</v>
      </c>
      <c r="L41" s="702"/>
      <c r="M41" s="706">
        <v>2</v>
      </c>
      <c r="N41" s="707"/>
      <c r="O41" s="708">
        <v>0.47916666666666669</v>
      </c>
      <c r="P41" s="709"/>
      <c r="Q41" s="701">
        <f>(O41+"0:20")</f>
        <v>0.49305555555555558</v>
      </c>
      <c r="R41" s="701"/>
      <c r="S41" s="705">
        <f>(Q41+"1:20")</f>
        <v>0.54861111111111116</v>
      </c>
      <c r="T41" s="705"/>
      <c r="U41" s="701">
        <f>(S41+"2:00")</f>
        <v>0.63194444444444453</v>
      </c>
      <c r="V41" s="701"/>
      <c r="W41" s="701">
        <f>(U41+"0:20")</f>
        <v>0.64583333333333337</v>
      </c>
      <c r="X41" s="702"/>
      <c r="Y41" s="706">
        <v>2</v>
      </c>
      <c r="Z41" s="707"/>
      <c r="AA41" s="700">
        <v>0.45833333333333331</v>
      </c>
      <c r="AB41" s="700"/>
      <c r="AC41" s="701">
        <f>(AA41+"0:20")</f>
        <v>0.47222222222222221</v>
      </c>
      <c r="AD41" s="701"/>
      <c r="AE41" s="705">
        <f>(AC41+"1:50")</f>
        <v>0.54861111111111116</v>
      </c>
      <c r="AF41" s="705"/>
      <c r="AG41" s="701">
        <f>(AE41+"1:30")</f>
        <v>0.61111111111111116</v>
      </c>
      <c r="AH41" s="701"/>
      <c r="AI41" s="701">
        <f>(AG41+"0:20")</f>
        <v>0.625</v>
      </c>
      <c r="AJ41" s="702"/>
    </row>
    <row r="42" spans="1:36" ht="24" customHeight="1">
      <c r="A42" s="706">
        <v>3</v>
      </c>
      <c r="B42" s="707"/>
      <c r="C42" s="700">
        <v>0.58333333333333337</v>
      </c>
      <c r="D42" s="700"/>
      <c r="E42" s="701">
        <f>(C42+"0:15")</f>
        <v>0.59375</v>
      </c>
      <c r="F42" s="701"/>
      <c r="G42" s="705">
        <f>(E42+"1:15")</f>
        <v>0.64583333333333337</v>
      </c>
      <c r="H42" s="705"/>
      <c r="I42" s="701">
        <f>(G42+"1:15")</f>
        <v>0.69791666666666674</v>
      </c>
      <c r="J42" s="701"/>
      <c r="K42" s="701">
        <f>(I42+"0:15")</f>
        <v>0.70833333333333337</v>
      </c>
      <c r="L42" s="702"/>
      <c r="M42" s="706">
        <v>3</v>
      </c>
      <c r="N42" s="707"/>
      <c r="O42" s="708">
        <v>0.70833333333333337</v>
      </c>
      <c r="P42" s="709"/>
      <c r="Q42" s="701">
        <f>(O42+"0:20")</f>
        <v>0.72222222222222221</v>
      </c>
      <c r="R42" s="701"/>
      <c r="S42" s="705">
        <f>(Q42+"1:20")</f>
        <v>0.77777777777777779</v>
      </c>
      <c r="T42" s="705"/>
      <c r="U42" s="701">
        <f>(S42+"1:40")</f>
        <v>0.84722222222222221</v>
      </c>
      <c r="V42" s="701"/>
      <c r="W42" s="701">
        <f>(U42+"0:20")</f>
        <v>0.86111111111111105</v>
      </c>
      <c r="X42" s="702"/>
      <c r="Y42" s="706">
        <v>3</v>
      </c>
      <c r="Z42" s="707"/>
      <c r="AA42" s="700">
        <v>0.6875</v>
      </c>
      <c r="AB42" s="700"/>
      <c r="AC42" s="701">
        <f>(AA42+"0:20")</f>
        <v>0.70138888888888884</v>
      </c>
      <c r="AD42" s="701"/>
      <c r="AE42" s="705">
        <f>(AC42+"2:00")</f>
        <v>0.78472222222222221</v>
      </c>
      <c r="AF42" s="705"/>
      <c r="AG42" s="701">
        <f>(AE42+"1:20")</f>
        <v>0.84027777777777779</v>
      </c>
      <c r="AH42" s="701"/>
      <c r="AI42" s="701">
        <f>(AG42+"0:20")</f>
        <v>0.85416666666666663</v>
      </c>
      <c r="AJ42" s="702"/>
    </row>
    <row r="43" spans="1:36" ht="24" customHeight="1">
      <c r="A43" s="706">
        <v>4</v>
      </c>
      <c r="B43" s="707"/>
      <c r="C43" s="700">
        <v>0.75</v>
      </c>
      <c r="D43" s="700"/>
      <c r="E43" s="701">
        <f>(C43+"0:15")</f>
        <v>0.76041666666666663</v>
      </c>
      <c r="F43" s="701"/>
      <c r="G43" s="705">
        <f>(E43+"1:15")</f>
        <v>0.8125</v>
      </c>
      <c r="H43" s="705"/>
      <c r="I43" s="701">
        <f>(G43+"1:15")</f>
        <v>0.86458333333333337</v>
      </c>
      <c r="J43" s="701"/>
      <c r="K43" s="701">
        <f>(I43+"0:15")</f>
        <v>0.875</v>
      </c>
      <c r="L43" s="702"/>
      <c r="M43" s="706">
        <v>4</v>
      </c>
      <c r="N43" s="707"/>
      <c r="O43" s="708">
        <v>0.89583333333333337</v>
      </c>
      <c r="P43" s="709"/>
      <c r="Q43" s="701">
        <f>(O43+"0:20")</f>
        <v>0.90972222222222221</v>
      </c>
      <c r="R43" s="701"/>
      <c r="S43" s="705">
        <f>(Q43+"1:20")</f>
        <v>0.96527777777777779</v>
      </c>
      <c r="T43" s="705"/>
      <c r="U43" s="701">
        <f>(S43+"1:20")</f>
        <v>1.0208333333333333</v>
      </c>
      <c r="V43" s="701"/>
      <c r="W43" s="701">
        <f>(U43+"0:15")</f>
        <v>1.03125</v>
      </c>
      <c r="X43" s="702"/>
      <c r="Y43" s="706">
        <v>4</v>
      </c>
      <c r="Z43" s="707"/>
      <c r="AA43" s="700">
        <v>0.91666666666666663</v>
      </c>
      <c r="AB43" s="700"/>
      <c r="AC43" s="701">
        <f>(AA43+"0:20")</f>
        <v>0.93055555555555547</v>
      </c>
      <c r="AD43" s="701"/>
      <c r="AE43" s="705">
        <f>(AC43+"1:15")</f>
        <v>0.98263888888888884</v>
      </c>
      <c r="AF43" s="705"/>
      <c r="AG43" s="701">
        <f>(AE43+"1:15")</f>
        <v>1.0347222222222221</v>
      </c>
      <c r="AH43" s="701"/>
      <c r="AI43" s="701">
        <f>(AG43+"0:15")</f>
        <v>1.0451388888888888</v>
      </c>
      <c r="AJ43" s="702"/>
    </row>
    <row r="44" spans="1:36" ht="24" customHeight="1" thickBot="1">
      <c r="A44" s="703">
        <v>5</v>
      </c>
      <c r="B44" s="704"/>
      <c r="C44" s="699">
        <v>0.91666666666666663</v>
      </c>
      <c r="D44" s="699"/>
      <c r="E44" s="696">
        <f>(C44+"0:15")</f>
        <v>0.92708333333333326</v>
      </c>
      <c r="F44" s="696"/>
      <c r="G44" s="695">
        <f>(E44+"1:15")</f>
        <v>0.97916666666666663</v>
      </c>
      <c r="H44" s="695"/>
      <c r="I44" s="696">
        <f>(G44+"1:15")</f>
        <v>1.03125</v>
      </c>
      <c r="J44" s="696"/>
      <c r="K44" s="696">
        <f>(I44+"0:15")</f>
        <v>1.0416666666666667</v>
      </c>
      <c r="L44" s="697"/>
      <c r="M44" s="703"/>
      <c r="N44" s="704"/>
      <c r="O44" s="699"/>
      <c r="P44" s="699"/>
      <c r="Q44" s="696"/>
      <c r="R44" s="696"/>
      <c r="S44" s="695"/>
      <c r="T44" s="695"/>
      <c r="U44" s="696"/>
      <c r="V44" s="696"/>
      <c r="W44" s="696"/>
      <c r="X44" s="697"/>
      <c r="Y44" s="703"/>
      <c r="Z44" s="704"/>
      <c r="AA44" s="699"/>
      <c r="AB44" s="699"/>
      <c r="AC44" s="696"/>
      <c r="AD44" s="696"/>
      <c r="AE44" s="695"/>
      <c r="AF44" s="695"/>
      <c r="AG44" s="696"/>
      <c r="AH44" s="696"/>
      <c r="AI44" s="696"/>
      <c r="AJ44" s="697"/>
    </row>
    <row r="45" spans="1:36" ht="45" customHeight="1">
      <c r="A45" s="698" t="s">
        <v>164</v>
      </c>
      <c r="B45" s="698"/>
      <c r="C45" s="698"/>
      <c r="D45" s="698"/>
      <c r="E45" s="698"/>
      <c r="F45" s="698"/>
      <c r="G45" s="698"/>
      <c r="H45" s="698"/>
      <c r="I45" s="698"/>
      <c r="J45" s="698"/>
      <c r="K45" s="698"/>
      <c r="L45" s="698"/>
      <c r="M45" s="698"/>
      <c r="N45" s="698"/>
      <c r="O45" s="698"/>
      <c r="P45" s="698"/>
      <c r="Q45" s="698"/>
      <c r="R45" s="698"/>
      <c r="S45" s="698"/>
      <c r="T45" s="698"/>
      <c r="U45" s="698"/>
      <c r="V45" s="698"/>
      <c r="W45" s="698"/>
      <c r="X45" s="698"/>
      <c r="Y45" s="698"/>
      <c r="Z45" s="698"/>
      <c r="AA45" s="698"/>
      <c r="AB45" s="698"/>
      <c r="AC45" s="698"/>
      <c r="AD45" s="698"/>
      <c r="AE45" s="698"/>
      <c r="AF45" s="698"/>
      <c r="AG45" s="698"/>
      <c r="AH45" s="698"/>
      <c r="AI45" s="698"/>
      <c r="AJ45" s="698"/>
    </row>
    <row r="46" spans="1:36" ht="20.25" customHeight="1"/>
    <row r="47" spans="1:36" ht="20.25" customHeight="1"/>
  </sheetData>
  <mergeCells count="128">
    <mergeCell ref="Y4:Z4"/>
    <mergeCell ref="AA4:AD4"/>
    <mergeCell ref="AE4:AJ4"/>
    <mergeCell ref="A37:L37"/>
    <mergeCell ref="M37:X37"/>
    <mergeCell ref="Y37:AJ37"/>
    <mergeCell ref="A1:M1"/>
    <mergeCell ref="A3:L3"/>
    <mergeCell ref="M3:X3"/>
    <mergeCell ref="Y3:AJ3"/>
    <mergeCell ref="A4:B4"/>
    <mergeCell ref="C4:F4"/>
    <mergeCell ref="G4:L4"/>
    <mergeCell ref="M4:N4"/>
    <mergeCell ref="O4:R4"/>
    <mergeCell ref="S4:X4"/>
    <mergeCell ref="A38:L38"/>
    <mergeCell ref="M38:X38"/>
    <mergeCell ref="Y38:AJ38"/>
    <mergeCell ref="A39:B39"/>
    <mergeCell ref="C39:D39"/>
    <mergeCell ref="E39:F39"/>
    <mergeCell ref="G39:H39"/>
    <mergeCell ref="I39:J39"/>
    <mergeCell ref="K39:L39"/>
    <mergeCell ref="M39:N39"/>
    <mergeCell ref="AA39:AB39"/>
    <mergeCell ref="AC39:AD39"/>
    <mergeCell ref="AE39:AF39"/>
    <mergeCell ref="AG39:AH39"/>
    <mergeCell ref="AI39:AJ39"/>
    <mergeCell ref="W39:X39"/>
    <mergeCell ref="Y39:Z39"/>
    <mergeCell ref="AG41:AH41"/>
    <mergeCell ref="A40:B40"/>
    <mergeCell ref="C40:D40"/>
    <mergeCell ref="E40:F40"/>
    <mergeCell ref="G40:H40"/>
    <mergeCell ref="I40:J40"/>
    <mergeCell ref="O39:P39"/>
    <mergeCell ref="Q39:R39"/>
    <mergeCell ref="S39:T39"/>
    <mergeCell ref="U39:V39"/>
    <mergeCell ref="Y42:Z42"/>
    <mergeCell ref="AI40:AJ40"/>
    <mergeCell ref="A41:B41"/>
    <mergeCell ref="C41:D41"/>
    <mergeCell ref="E41:F41"/>
    <mergeCell ref="G41:H41"/>
    <mergeCell ref="I41:J41"/>
    <mergeCell ref="K41:L41"/>
    <mergeCell ref="M41:N41"/>
    <mergeCell ref="O41:P41"/>
    <mergeCell ref="Q41:R41"/>
    <mergeCell ref="W40:X40"/>
    <mergeCell ref="Y40:Z40"/>
    <mergeCell ref="AA40:AB40"/>
    <mergeCell ref="AC40:AD40"/>
    <mergeCell ref="AE40:AF40"/>
    <mergeCell ref="AG40:AH40"/>
    <mergeCell ref="K40:L40"/>
    <mergeCell ref="M40:N40"/>
    <mergeCell ref="O40:P40"/>
    <mergeCell ref="Q40:R40"/>
    <mergeCell ref="S40:T40"/>
    <mergeCell ref="U40:V40"/>
    <mergeCell ref="AE41:AF41"/>
    <mergeCell ref="O42:P42"/>
    <mergeCell ref="Q42:R42"/>
    <mergeCell ref="S42:T42"/>
    <mergeCell ref="U42:V42"/>
    <mergeCell ref="AI41:AJ41"/>
    <mergeCell ref="A42:B42"/>
    <mergeCell ref="C42:D42"/>
    <mergeCell ref="E42:F42"/>
    <mergeCell ref="G42:H42"/>
    <mergeCell ref="I42:J42"/>
    <mergeCell ref="K42:L42"/>
    <mergeCell ref="M42:N42"/>
    <mergeCell ref="S41:T41"/>
    <mergeCell ref="U41:V41"/>
    <mergeCell ref="W41:X41"/>
    <mergeCell ref="Y41:Z41"/>
    <mergeCell ref="AA41:AB41"/>
    <mergeCell ref="AC41:AD41"/>
    <mergeCell ref="AA42:AB42"/>
    <mergeCell ref="AC42:AD42"/>
    <mergeCell ref="AE42:AF42"/>
    <mergeCell ref="AG42:AH42"/>
    <mergeCell ref="AI42:AJ42"/>
    <mergeCell ref="W42:X42"/>
    <mergeCell ref="S43:T43"/>
    <mergeCell ref="U43:V43"/>
    <mergeCell ref="W43:X43"/>
    <mergeCell ref="Y43:Z43"/>
    <mergeCell ref="W44:X44"/>
    <mergeCell ref="Y44:Z44"/>
    <mergeCell ref="K44:L44"/>
    <mergeCell ref="M44:N44"/>
    <mergeCell ref="A43:B43"/>
    <mergeCell ref="C43:D43"/>
    <mergeCell ref="E43:F43"/>
    <mergeCell ref="G43:H43"/>
    <mergeCell ref="I43:J43"/>
    <mergeCell ref="AE44:AF44"/>
    <mergeCell ref="AG44:AH44"/>
    <mergeCell ref="AI44:AJ44"/>
    <mergeCell ref="A45:AJ45"/>
    <mergeCell ref="O44:P44"/>
    <mergeCell ref="Q44:R44"/>
    <mergeCell ref="S44:T44"/>
    <mergeCell ref="U44:V44"/>
    <mergeCell ref="AA43:AB43"/>
    <mergeCell ref="AC43:AD43"/>
    <mergeCell ref="AA44:AB44"/>
    <mergeCell ref="AC44:AD44"/>
    <mergeCell ref="AI43:AJ43"/>
    <mergeCell ref="A44:B44"/>
    <mergeCell ref="C44:D44"/>
    <mergeCell ref="E44:F44"/>
    <mergeCell ref="G44:H44"/>
    <mergeCell ref="I44:J44"/>
    <mergeCell ref="AE43:AF43"/>
    <mergeCell ref="AG43:AH43"/>
    <mergeCell ref="K43:L43"/>
    <mergeCell ref="M43:N43"/>
    <mergeCell ref="O43:P43"/>
    <mergeCell ref="Q43:R43"/>
  </mergeCells>
  <phoneticPr fontId="1" type="noConversion"/>
  <printOptions horizontalCentered="1"/>
  <pageMargins left="0.31496062992125984" right="0.31496062992125984" top="0.55118110236220474" bottom="0.35433070866141736" header="0.31496062992125984" footer="0.11811023622047245"/>
  <pageSetup paperSize="8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V18" sqref="V18"/>
    </sheetView>
  </sheetViews>
  <sheetFormatPr defaultRowHeight="13.5"/>
  <cols>
    <col min="1" max="1" width="5.625" style="113" customWidth="1"/>
    <col min="2" max="4" width="6.875" style="113" customWidth="1"/>
    <col min="5" max="5" width="7.75" style="113" customWidth="1"/>
    <col min="6" max="7" width="6.625" style="113" customWidth="1"/>
    <col min="8" max="8" width="7.25" style="113" customWidth="1"/>
    <col min="9" max="9" width="8.625" style="113" customWidth="1"/>
    <col min="10" max="10" width="5.875" style="113" customWidth="1"/>
    <col min="11" max="11" width="6.375" style="113" customWidth="1"/>
    <col min="12" max="12" width="6.5" style="113" customWidth="1"/>
    <col min="13" max="13" width="6.75" style="113" customWidth="1"/>
    <col min="14" max="14" width="7.25" style="113" customWidth="1"/>
    <col min="15" max="15" width="7.125" style="113" customWidth="1"/>
    <col min="16" max="16" width="6.75" style="113" customWidth="1"/>
    <col min="17" max="17" width="6.25" style="113" customWidth="1"/>
    <col min="18" max="18" width="7.875" style="113" customWidth="1"/>
    <col min="19" max="16384" width="9" style="113"/>
  </cols>
  <sheetData>
    <row r="1" spans="1:18" ht="47.25" thickBot="1">
      <c r="A1" s="734" t="s">
        <v>199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  <c r="R1" s="734"/>
    </row>
    <row r="2" spans="1:18" ht="14.25">
      <c r="A2" s="229" t="s">
        <v>181</v>
      </c>
      <c r="B2" s="228" t="s">
        <v>197</v>
      </c>
      <c r="C2" s="228" t="s">
        <v>198</v>
      </c>
      <c r="D2" s="228" t="s">
        <v>180</v>
      </c>
      <c r="E2" s="228" t="s">
        <v>196</v>
      </c>
      <c r="F2" s="228" t="s">
        <v>180</v>
      </c>
      <c r="G2" s="228" t="s">
        <v>198</v>
      </c>
      <c r="H2" s="228" t="s">
        <v>197</v>
      </c>
      <c r="I2" s="230" t="s">
        <v>174</v>
      </c>
      <c r="J2" s="229" t="s">
        <v>181</v>
      </c>
      <c r="K2" s="228" t="s">
        <v>195</v>
      </c>
      <c r="L2" s="228" t="s">
        <v>175</v>
      </c>
      <c r="M2" s="228" t="s">
        <v>180</v>
      </c>
      <c r="N2" s="228" t="s">
        <v>196</v>
      </c>
      <c r="O2" s="228" t="s">
        <v>180</v>
      </c>
      <c r="P2" s="228" t="s">
        <v>175</v>
      </c>
      <c r="Q2" s="228" t="s">
        <v>195</v>
      </c>
      <c r="R2" s="227" t="s">
        <v>174</v>
      </c>
    </row>
    <row r="3" spans="1:18" ht="14.25">
      <c r="A3" s="215">
        <v>1</v>
      </c>
      <c r="B3" s="213"/>
      <c r="C3" s="214">
        <v>0.19791666666666666</v>
      </c>
      <c r="D3" s="214">
        <f t="shared" ref="D3:D42" si="0">C3+"00:20"</f>
        <v>0.21180555555555555</v>
      </c>
      <c r="E3" s="214">
        <f>D3+"01:20"</f>
        <v>0.2673611111111111</v>
      </c>
      <c r="F3" s="214">
        <f t="shared" ref="F3:F32" si="1">E3+"01:30"</f>
        <v>0.3298611111111111</v>
      </c>
      <c r="G3" s="214">
        <f t="shared" ref="G3:G42" si="2">F3+"00:20"</f>
        <v>0.34375</v>
      </c>
      <c r="H3" s="213"/>
      <c r="I3" s="219" t="s">
        <v>190</v>
      </c>
      <c r="J3" s="215">
        <v>1</v>
      </c>
      <c r="K3" s="213"/>
      <c r="L3" s="214">
        <v>0.20833333333333334</v>
      </c>
      <c r="M3" s="214">
        <f t="shared" ref="M3:M21" si="3">L3+"00:20"</f>
        <v>0.22222222222222224</v>
      </c>
      <c r="N3" s="214">
        <f t="shared" ref="N3:O18" si="4">M3+"01:30"</f>
        <v>0.28472222222222221</v>
      </c>
      <c r="O3" s="214">
        <f>N3+"01:20"</f>
        <v>0.34027777777777779</v>
      </c>
      <c r="P3" s="214">
        <f t="shared" ref="P3:P21" si="5">O3+"00:20"</f>
        <v>0.35416666666666669</v>
      </c>
      <c r="Q3" s="213"/>
      <c r="R3" s="212" t="s">
        <v>193</v>
      </c>
    </row>
    <row r="4" spans="1:18" ht="14.25">
      <c r="A4" s="215">
        <v>2</v>
      </c>
      <c r="B4" s="213"/>
      <c r="C4" s="214">
        <v>0.21875</v>
      </c>
      <c r="D4" s="214">
        <f t="shared" si="0"/>
        <v>0.2326388888888889</v>
      </c>
      <c r="E4" s="214">
        <f t="shared" ref="E4:E37" si="6">D4+"01:30"</f>
        <v>0.2951388888888889</v>
      </c>
      <c r="F4" s="214">
        <f t="shared" si="1"/>
        <v>0.3576388888888889</v>
      </c>
      <c r="G4" s="214">
        <f t="shared" si="2"/>
        <v>0.37152777777777779</v>
      </c>
      <c r="H4" s="213"/>
      <c r="I4" s="219" t="s">
        <v>190</v>
      </c>
      <c r="J4" s="215">
        <v>2</v>
      </c>
      <c r="K4" s="213"/>
      <c r="L4" s="214">
        <v>0.25</v>
      </c>
      <c r="M4" s="214">
        <f t="shared" si="3"/>
        <v>0.2638888888888889</v>
      </c>
      <c r="N4" s="214">
        <f t="shared" si="4"/>
        <v>0.3263888888888889</v>
      </c>
      <c r="O4" s="214">
        <f t="shared" si="4"/>
        <v>0.3888888888888889</v>
      </c>
      <c r="P4" s="214">
        <f t="shared" si="5"/>
        <v>0.40277777777777779</v>
      </c>
      <c r="Q4" s="213"/>
      <c r="R4" s="212" t="s">
        <v>193</v>
      </c>
    </row>
    <row r="5" spans="1:18" ht="14.25">
      <c r="A5" s="211">
        <v>3</v>
      </c>
      <c r="B5" s="210">
        <v>0.22916666666666666</v>
      </c>
      <c r="C5" s="210">
        <v>0.23958333333333334</v>
      </c>
      <c r="D5" s="210">
        <f t="shared" si="0"/>
        <v>0.25347222222222221</v>
      </c>
      <c r="E5" s="210">
        <f t="shared" si="6"/>
        <v>0.31597222222222221</v>
      </c>
      <c r="F5" s="210">
        <f t="shared" si="1"/>
        <v>0.37847222222222221</v>
      </c>
      <c r="G5" s="210">
        <f t="shared" si="2"/>
        <v>0.3923611111111111</v>
      </c>
      <c r="H5" s="210">
        <v>0.40277777777777779</v>
      </c>
      <c r="I5" s="223" t="s">
        <v>191</v>
      </c>
      <c r="J5" s="226">
        <v>3</v>
      </c>
      <c r="K5" s="225">
        <v>0.28125</v>
      </c>
      <c r="L5" s="225">
        <v>0.29166666666666702</v>
      </c>
      <c r="M5" s="225">
        <f t="shared" si="3"/>
        <v>0.30555555555555591</v>
      </c>
      <c r="N5" s="225">
        <f t="shared" si="4"/>
        <v>0.36805555555555591</v>
      </c>
      <c r="O5" s="225">
        <f t="shared" si="4"/>
        <v>0.43055555555555591</v>
      </c>
      <c r="P5" s="225">
        <f t="shared" si="5"/>
        <v>0.44444444444444481</v>
      </c>
      <c r="Q5" s="225">
        <v>0.4548611111111111</v>
      </c>
      <c r="R5" s="224" t="s">
        <v>194</v>
      </c>
    </row>
    <row r="6" spans="1:18" ht="14.25">
      <c r="A6" s="215">
        <v>4</v>
      </c>
      <c r="B6" s="213"/>
      <c r="C6" s="214">
        <v>0.26041666666666669</v>
      </c>
      <c r="D6" s="214">
        <f t="shared" si="0"/>
        <v>0.27430555555555558</v>
      </c>
      <c r="E6" s="214">
        <f t="shared" si="6"/>
        <v>0.33680555555555558</v>
      </c>
      <c r="F6" s="214">
        <f t="shared" si="1"/>
        <v>0.39930555555555558</v>
      </c>
      <c r="G6" s="214">
        <f t="shared" si="2"/>
        <v>0.41319444444444448</v>
      </c>
      <c r="H6" s="213"/>
      <c r="I6" s="219" t="s">
        <v>190</v>
      </c>
      <c r="J6" s="215">
        <v>4</v>
      </c>
      <c r="K6" s="213"/>
      <c r="L6" s="214">
        <v>0.33333333333333298</v>
      </c>
      <c r="M6" s="214">
        <f t="shared" si="3"/>
        <v>0.34722222222222188</v>
      </c>
      <c r="N6" s="214">
        <f t="shared" si="4"/>
        <v>0.40972222222222188</v>
      </c>
      <c r="O6" s="214">
        <f t="shared" si="4"/>
        <v>0.47222222222222188</v>
      </c>
      <c r="P6" s="214">
        <f t="shared" si="5"/>
        <v>0.48611111111111077</v>
      </c>
      <c r="Q6" s="213"/>
      <c r="R6" s="212" t="s">
        <v>193</v>
      </c>
    </row>
    <row r="7" spans="1:18" ht="14.25">
      <c r="A7" s="215">
        <v>5</v>
      </c>
      <c r="B7" s="213"/>
      <c r="C7" s="214">
        <v>0.28125</v>
      </c>
      <c r="D7" s="214">
        <f t="shared" si="0"/>
        <v>0.2951388888888889</v>
      </c>
      <c r="E7" s="214">
        <f t="shared" si="6"/>
        <v>0.3576388888888889</v>
      </c>
      <c r="F7" s="214">
        <f t="shared" si="1"/>
        <v>0.4201388888888889</v>
      </c>
      <c r="G7" s="214">
        <f t="shared" si="2"/>
        <v>0.43402777777777779</v>
      </c>
      <c r="H7" s="213"/>
      <c r="I7" s="219" t="s">
        <v>190</v>
      </c>
      <c r="J7" s="215">
        <v>5</v>
      </c>
      <c r="K7" s="213"/>
      <c r="L7" s="214">
        <v>0.375</v>
      </c>
      <c r="M7" s="214">
        <f t="shared" si="3"/>
        <v>0.3888888888888889</v>
      </c>
      <c r="N7" s="214">
        <f t="shared" si="4"/>
        <v>0.4513888888888889</v>
      </c>
      <c r="O7" s="214">
        <f t="shared" si="4"/>
        <v>0.51388888888888884</v>
      </c>
      <c r="P7" s="214">
        <f t="shared" si="5"/>
        <v>0.52777777777777768</v>
      </c>
      <c r="Q7" s="213"/>
      <c r="R7" s="212" t="s">
        <v>193</v>
      </c>
    </row>
    <row r="8" spans="1:18" ht="14.25">
      <c r="A8" s="211">
        <v>6</v>
      </c>
      <c r="B8" s="210">
        <v>0.29166666666666669</v>
      </c>
      <c r="C8" s="210">
        <v>0.30208333333333331</v>
      </c>
      <c r="D8" s="210">
        <f t="shared" si="0"/>
        <v>0.31597222222222221</v>
      </c>
      <c r="E8" s="210">
        <f t="shared" si="6"/>
        <v>0.37847222222222221</v>
      </c>
      <c r="F8" s="210">
        <f t="shared" si="1"/>
        <v>0.44097222222222221</v>
      </c>
      <c r="G8" s="210">
        <f t="shared" si="2"/>
        <v>0.4548611111111111</v>
      </c>
      <c r="H8" s="210">
        <v>0.46527777777777779</v>
      </c>
      <c r="I8" s="223" t="s">
        <v>191</v>
      </c>
      <c r="J8" s="215">
        <v>6</v>
      </c>
      <c r="K8" s="213"/>
      <c r="L8" s="214">
        <v>0.41666666666666702</v>
      </c>
      <c r="M8" s="214">
        <f t="shared" si="3"/>
        <v>0.43055555555555591</v>
      </c>
      <c r="N8" s="214">
        <f t="shared" si="4"/>
        <v>0.49305555555555591</v>
      </c>
      <c r="O8" s="214">
        <f t="shared" si="4"/>
        <v>0.55555555555555591</v>
      </c>
      <c r="P8" s="214">
        <f t="shared" si="5"/>
        <v>0.56944444444444475</v>
      </c>
      <c r="Q8" s="213"/>
      <c r="R8" s="212" t="s">
        <v>193</v>
      </c>
    </row>
    <row r="9" spans="1:18" ht="14.25">
      <c r="A9" s="215">
        <v>7</v>
      </c>
      <c r="B9" s="213"/>
      <c r="C9" s="214">
        <v>0.32291666666666669</v>
      </c>
      <c r="D9" s="214">
        <f t="shared" si="0"/>
        <v>0.33680555555555558</v>
      </c>
      <c r="E9" s="214">
        <f t="shared" si="6"/>
        <v>0.39930555555555558</v>
      </c>
      <c r="F9" s="214">
        <f t="shared" si="1"/>
        <v>0.46180555555555558</v>
      </c>
      <c r="G9" s="214">
        <f t="shared" si="2"/>
        <v>0.47569444444444448</v>
      </c>
      <c r="H9" s="213"/>
      <c r="I9" s="219" t="s">
        <v>190</v>
      </c>
      <c r="J9" s="215">
        <v>7</v>
      </c>
      <c r="K9" s="213"/>
      <c r="L9" s="214">
        <v>0.45833333333333298</v>
      </c>
      <c r="M9" s="214">
        <f t="shared" si="3"/>
        <v>0.47222222222222188</v>
      </c>
      <c r="N9" s="214">
        <f t="shared" si="4"/>
        <v>0.53472222222222188</v>
      </c>
      <c r="O9" s="214">
        <f t="shared" si="4"/>
        <v>0.59722222222222188</v>
      </c>
      <c r="P9" s="214">
        <f t="shared" si="5"/>
        <v>0.61111111111111072</v>
      </c>
      <c r="Q9" s="213"/>
      <c r="R9" s="212" t="s">
        <v>193</v>
      </c>
    </row>
    <row r="10" spans="1:18" ht="14.25">
      <c r="A10" s="215">
        <v>8</v>
      </c>
      <c r="B10" s="213"/>
      <c r="C10" s="214">
        <v>0.34375</v>
      </c>
      <c r="D10" s="214">
        <f t="shared" si="0"/>
        <v>0.3576388888888889</v>
      </c>
      <c r="E10" s="214">
        <f t="shared" si="6"/>
        <v>0.4201388888888889</v>
      </c>
      <c r="F10" s="214">
        <f t="shared" si="1"/>
        <v>0.4826388888888889</v>
      </c>
      <c r="G10" s="214">
        <f t="shared" si="2"/>
        <v>0.49652777777777779</v>
      </c>
      <c r="H10" s="213"/>
      <c r="I10" s="219" t="s">
        <v>190</v>
      </c>
      <c r="J10" s="226">
        <v>8</v>
      </c>
      <c r="K10" s="225">
        <v>0.51041666666666663</v>
      </c>
      <c r="L10" s="225">
        <v>0.52083333333333337</v>
      </c>
      <c r="M10" s="225">
        <f t="shared" si="3"/>
        <v>0.53472222222222221</v>
      </c>
      <c r="N10" s="225">
        <f t="shared" si="4"/>
        <v>0.59722222222222221</v>
      </c>
      <c r="O10" s="225">
        <f t="shared" si="4"/>
        <v>0.65972222222222221</v>
      </c>
      <c r="P10" s="225">
        <f t="shared" si="5"/>
        <v>0.67361111111111105</v>
      </c>
      <c r="Q10" s="225">
        <v>0.68402777777777779</v>
      </c>
      <c r="R10" s="224" t="s">
        <v>194</v>
      </c>
    </row>
    <row r="11" spans="1:18" ht="14.25">
      <c r="A11" s="211">
        <v>9</v>
      </c>
      <c r="B11" s="210">
        <v>0.35416666666666669</v>
      </c>
      <c r="C11" s="210">
        <v>0.36458333333333331</v>
      </c>
      <c r="D11" s="210">
        <f t="shared" si="0"/>
        <v>0.37847222222222221</v>
      </c>
      <c r="E11" s="210">
        <f t="shared" si="6"/>
        <v>0.44097222222222221</v>
      </c>
      <c r="F11" s="210">
        <f t="shared" si="1"/>
        <v>0.50347222222222221</v>
      </c>
      <c r="G11" s="210">
        <f t="shared" si="2"/>
        <v>0.51736111111111105</v>
      </c>
      <c r="H11" s="210">
        <v>0.52777777777777779</v>
      </c>
      <c r="I11" s="223" t="s">
        <v>191</v>
      </c>
      <c r="J11" s="215">
        <v>9</v>
      </c>
      <c r="K11" s="213"/>
      <c r="L11" s="214">
        <v>0.54166666666666696</v>
      </c>
      <c r="M11" s="214">
        <f t="shared" si="3"/>
        <v>0.5555555555555558</v>
      </c>
      <c r="N11" s="214">
        <f t="shared" si="4"/>
        <v>0.6180555555555558</v>
      </c>
      <c r="O11" s="214">
        <f t="shared" si="4"/>
        <v>0.6805555555555558</v>
      </c>
      <c r="P11" s="214">
        <f t="shared" si="5"/>
        <v>0.69444444444444464</v>
      </c>
      <c r="Q11" s="213"/>
      <c r="R11" s="212" t="s">
        <v>193</v>
      </c>
    </row>
    <row r="12" spans="1:18" ht="14.25">
      <c r="A12" s="215">
        <v>10</v>
      </c>
      <c r="B12" s="213"/>
      <c r="C12" s="214">
        <v>0.38541666666666669</v>
      </c>
      <c r="D12" s="214">
        <f t="shared" si="0"/>
        <v>0.39930555555555558</v>
      </c>
      <c r="E12" s="214">
        <f t="shared" si="6"/>
        <v>0.46180555555555558</v>
      </c>
      <c r="F12" s="214">
        <f t="shared" si="1"/>
        <v>0.52430555555555558</v>
      </c>
      <c r="G12" s="214">
        <f t="shared" si="2"/>
        <v>0.53819444444444442</v>
      </c>
      <c r="H12" s="213"/>
      <c r="I12" s="219" t="s">
        <v>190</v>
      </c>
      <c r="J12" s="215">
        <v>10</v>
      </c>
      <c r="K12" s="213"/>
      <c r="L12" s="214">
        <v>0.58333333333333304</v>
      </c>
      <c r="M12" s="214">
        <f t="shared" si="3"/>
        <v>0.59722222222222188</v>
      </c>
      <c r="N12" s="214">
        <f t="shared" si="4"/>
        <v>0.65972222222222188</v>
      </c>
      <c r="O12" s="214">
        <f t="shared" si="4"/>
        <v>0.72222222222222188</v>
      </c>
      <c r="P12" s="214">
        <f t="shared" si="5"/>
        <v>0.73611111111111072</v>
      </c>
      <c r="Q12" s="213"/>
      <c r="R12" s="212" t="s">
        <v>193</v>
      </c>
    </row>
    <row r="13" spans="1:18" ht="14.25">
      <c r="A13" s="215">
        <v>11</v>
      </c>
      <c r="B13" s="213"/>
      <c r="C13" s="214">
        <v>0.40625</v>
      </c>
      <c r="D13" s="214">
        <f t="shared" si="0"/>
        <v>0.4201388888888889</v>
      </c>
      <c r="E13" s="214">
        <f t="shared" si="6"/>
        <v>0.4826388888888889</v>
      </c>
      <c r="F13" s="214">
        <f t="shared" si="1"/>
        <v>0.54513888888888884</v>
      </c>
      <c r="G13" s="214">
        <f t="shared" si="2"/>
        <v>0.55902777777777768</v>
      </c>
      <c r="H13" s="213"/>
      <c r="I13" s="219" t="s">
        <v>190</v>
      </c>
      <c r="J13" s="215">
        <v>11</v>
      </c>
      <c r="K13" s="213"/>
      <c r="L13" s="214">
        <v>0.625</v>
      </c>
      <c r="M13" s="214">
        <f t="shared" si="3"/>
        <v>0.63888888888888884</v>
      </c>
      <c r="N13" s="214">
        <f t="shared" si="4"/>
        <v>0.70138888888888884</v>
      </c>
      <c r="O13" s="214">
        <f t="shared" si="4"/>
        <v>0.76388888888888884</v>
      </c>
      <c r="P13" s="214">
        <f t="shared" si="5"/>
        <v>0.77777777777777768</v>
      </c>
      <c r="Q13" s="213"/>
      <c r="R13" s="212" t="s">
        <v>193</v>
      </c>
    </row>
    <row r="14" spans="1:18" ht="14.25">
      <c r="A14" s="215">
        <v>12</v>
      </c>
      <c r="B14" s="213"/>
      <c r="C14" s="214">
        <v>0.42708333333333331</v>
      </c>
      <c r="D14" s="214">
        <f t="shared" si="0"/>
        <v>0.44097222222222221</v>
      </c>
      <c r="E14" s="214">
        <f t="shared" si="6"/>
        <v>0.50347222222222221</v>
      </c>
      <c r="F14" s="214">
        <f t="shared" si="1"/>
        <v>0.56597222222222221</v>
      </c>
      <c r="G14" s="214">
        <f t="shared" si="2"/>
        <v>0.57986111111111105</v>
      </c>
      <c r="H14" s="213"/>
      <c r="I14" s="219" t="s">
        <v>190</v>
      </c>
      <c r="J14" s="215">
        <v>12</v>
      </c>
      <c r="K14" s="213"/>
      <c r="L14" s="214">
        <v>0.66666666666666696</v>
      </c>
      <c r="M14" s="214">
        <f t="shared" si="3"/>
        <v>0.6805555555555558</v>
      </c>
      <c r="N14" s="214">
        <f t="shared" si="4"/>
        <v>0.7430555555555558</v>
      </c>
      <c r="O14" s="214">
        <f t="shared" si="4"/>
        <v>0.8055555555555558</v>
      </c>
      <c r="P14" s="214">
        <f t="shared" si="5"/>
        <v>0.81944444444444464</v>
      </c>
      <c r="Q14" s="213"/>
      <c r="R14" s="212" t="s">
        <v>193</v>
      </c>
    </row>
    <row r="15" spans="1:18" ht="14.25">
      <c r="A15" s="211">
        <v>13</v>
      </c>
      <c r="B15" s="210">
        <v>0.4375</v>
      </c>
      <c r="C15" s="210">
        <v>0.44791666666666669</v>
      </c>
      <c r="D15" s="210">
        <f t="shared" si="0"/>
        <v>0.46180555555555558</v>
      </c>
      <c r="E15" s="210">
        <f t="shared" si="6"/>
        <v>0.52430555555555558</v>
      </c>
      <c r="F15" s="210">
        <f t="shared" si="1"/>
        <v>0.58680555555555558</v>
      </c>
      <c r="G15" s="210">
        <f t="shared" si="2"/>
        <v>0.60069444444444442</v>
      </c>
      <c r="H15" s="210">
        <v>0.61111111111111116</v>
      </c>
      <c r="I15" s="223" t="s">
        <v>191</v>
      </c>
      <c r="J15" s="215">
        <v>13</v>
      </c>
      <c r="K15" s="213"/>
      <c r="L15" s="214">
        <v>0.72916666666666663</v>
      </c>
      <c r="M15" s="214">
        <f t="shared" si="3"/>
        <v>0.74305555555555547</v>
      </c>
      <c r="N15" s="214">
        <f t="shared" si="4"/>
        <v>0.80555555555555547</v>
      </c>
      <c r="O15" s="214">
        <f t="shared" si="4"/>
        <v>0.86805555555555547</v>
      </c>
      <c r="P15" s="214">
        <f t="shared" si="5"/>
        <v>0.88194444444444431</v>
      </c>
      <c r="Q15" s="213"/>
      <c r="R15" s="212" t="s">
        <v>193</v>
      </c>
    </row>
    <row r="16" spans="1:18" ht="14.25">
      <c r="A16" s="215">
        <v>14</v>
      </c>
      <c r="B16" s="213"/>
      <c r="C16" s="214">
        <v>0.46875</v>
      </c>
      <c r="D16" s="214">
        <f t="shared" si="0"/>
        <v>0.4826388888888889</v>
      </c>
      <c r="E16" s="214">
        <f t="shared" si="6"/>
        <v>0.54513888888888884</v>
      </c>
      <c r="F16" s="214">
        <f t="shared" si="1"/>
        <v>0.60763888888888884</v>
      </c>
      <c r="G16" s="214">
        <f t="shared" si="2"/>
        <v>0.62152777777777768</v>
      </c>
      <c r="H16" s="213"/>
      <c r="I16" s="219" t="s">
        <v>190</v>
      </c>
      <c r="J16" s="226">
        <v>14</v>
      </c>
      <c r="K16" s="225">
        <v>0.73958333333333337</v>
      </c>
      <c r="L16" s="225">
        <v>0.75</v>
      </c>
      <c r="M16" s="225">
        <f t="shared" si="3"/>
        <v>0.76388888888888884</v>
      </c>
      <c r="N16" s="225">
        <f t="shared" si="4"/>
        <v>0.82638888888888884</v>
      </c>
      <c r="O16" s="225">
        <f t="shared" si="4"/>
        <v>0.88888888888888884</v>
      </c>
      <c r="P16" s="225">
        <f t="shared" si="5"/>
        <v>0.90277777777777768</v>
      </c>
      <c r="Q16" s="225">
        <v>0.91319444444444442</v>
      </c>
      <c r="R16" s="224" t="s">
        <v>194</v>
      </c>
    </row>
    <row r="17" spans="1:18" ht="14.25">
      <c r="A17" s="215">
        <v>15</v>
      </c>
      <c r="B17" s="213"/>
      <c r="C17" s="214">
        <v>0.48958333333333331</v>
      </c>
      <c r="D17" s="214">
        <f t="shared" si="0"/>
        <v>0.50347222222222221</v>
      </c>
      <c r="E17" s="214">
        <f t="shared" si="6"/>
        <v>0.56597222222222221</v>
      </c>
      <c r="F17" s="214">
        <f t="shared" si="1"/>
        <v>0.62847222222222221</v>
      </c>
      <c r="G17" s="214">
        <f t="shared" si="2"/>
        <v>0.64236111111111105</v>
      </c>
      <c r="H17" s="213"/>
      <c r="I17" s="219" t="s">
        <v>190</v>
      </c>
      <c r="J17" s="215">
        <v>15</v>
      </c>
      <c r="K17" s="213"/>
      <c r="L17" s="214">
        <v>0.79166666666666696</v>
      </c>
      <c r="M17" s="214">
        <f t="shared" si="3"/>
        <v>0.8055555555555558</v>
      </c>
      <c r="N17" s="214">
        <f t="shared" si="4"/>
        <v>0.8680555555555558</v>
      </c>
      <c r="O17" s="214">
        <f t="shared" si="4"/>
        <v>0.9305555555555558</v>
      </c>
      <c r="P17" s="214">
        <f t="shared" si="5"/>
        <v>0.94444444444444464</v>
      </c>
      <c r="Q17" s="213"/>
      <c r="R17" s="212" t="s">
        <v>193</v>
      </c>
    </row>
    <row r="18" spans="1:18" ht="14.25">
      <c r="A18" s="211">
        <v>16</v>
      </c>
      <c r="B18" s="210">
        <v>0.5</v>
      </c>
      <c r="C18" s="210">
        <v>0.51041666666666663</v>
      </c>
      <c r="D18" s="210">
        <f t="shared" si="0"/>
        <v>0.52430555555555547</v>
      </c>
      <c r="E18" s="210">
        <f t="shared" si="6"/>
        <v>0.58680555555555547</v>
      </c>
      <c r="F18" s="210">
        <f t="shared" si="1"/>
        <v>0.64930555555555547</v>
      </c>
      <c r="G18" s="210">
        <f t="shared" si="2"/>
        <v>0.66319444444444431</v>
      </c>
      <c r="H18" s="210">
        <v>0.67361111111111116</v>
      </c>
      <c r="I18" s="223" t="s">
        <v>191</v>
      </c>
      <c r="J18" s="215">
        <v>16</v>
      </c>
      <c r="K18" s="213"/>
      <c r="L18" s="214">
        <v>0.83333333333333304</v>
      </c>
      <c r="M18" s="214">
        <f t="shared" si="3"/>
        <v>0.84722222222222188</v>
      </c>
      <c r="N18" s="214">
        <f t="shared" si="4"/>
        <v>0.90972222222222188</v>
      </c>
      <c r="O18" s="214">
        <f t="shared" si="4"/>
        <v>0.97222222222222188</v>
      </c>
      <c r="P18" s="214">
        <f t="shared" si="5"/>
        <v>0.98611111111111072</v>
      </c>
      <c r="Q18" s="213"/>
      <c r="R18" s="212" t="s">
        <v>193</v>
      </c>
    </row>
    <row r="19" spans="1:18" ht="14.25">
      <c r="A19" s="215">
        <v>17</v>
      </c>
      <c r="B19" s="213"/>
      <c r="C19" s="214">
        <v>0.53125</v>
      </c>
      <c r="D19" s="214">
        <f t="shared" si="0"/>
        <v>0.54513888888888884</v>
      </c>
      <c r="E19" s="214">
        <f t="shared" si="6"/>
        <v>0.60763888888888884</v>
      </c>
      <c r="F19" s="214">
        <f t="shared" si="1"/>
        <v>0.67013888888888884</v>
      </c>
      <c r="G19" s="214">
        <f t="shared" si="2"/>
        <v>0.68402777777777768</v>
      </c>
      <c r="H19" s="213"/>
      <c r="I19" s="219" t="s">
        <v>190</v>
      </c>
      <c r="J19" s="215">
        <v>17</v>
      </c>
      <c r="K19" s="213"/>
      <c r="L19" s="214">
        <v>0.875</v>
      </c>
      <c r="M19" s="214">
        <f t="shared" si="3"/>
        <v>0.88888888888888884</v>
      </c>
      <c r="N19" s="214">
        <f t="shared" ref="N19:O21" si="7">M19+"01:20"</f>
        <v>0.94444444444444442</v>
      </c>
      <c r="O19" s="214">
        <f t="shared" si="7"/>
        <v>1</v>
      </c>
      <c r="P19" s="214">
        <f t="shared" si="5"/>
        <v>1.0138888888888888</v>
      </c>
      <c r="Q19" s="213"/>
      <c r="R19" s="212" t="s">
        <v>193</v>
      </c>
    </row>
    <row r="20" spans="1:18" ht="14.25">
      <c r="A20" s="215">
        <v>18</v>
      </c>
      <c r="B20" s="213"/>
      <c r="C20" s="214">
        <v>0.55208333333333337</v>
      </c>
      <c r="D20" s="214">
        <f t="shared" si="0"/>
        <v>0.56597222222222221</v>
      </c>
      <c r="E20" s="214">
        <f t="shared" si="6"/>
        <v>0.62847222222222221</v>
      </c>
      <c r="F20" s="214">
        <f t="shared" si="1"/>
        <v>0.69097222222222221</v>
      </c>
      <c r="G20" s="214">
        <f t="shared" si="2"/>
        <v>0.70486111111111105</v>
      </c>
      <c r="H20" s="213"/>
      <c r="I20" s="219" t="s">
        <v>190</v>
      </c>
      <c r="J20" s="215">
        <v>18</v>
      </c>
      <c r="K20" s="213"/>
      <c r="L20" s="214">
        <v>0.9375</v>
      </c>
      <c r="M20" s="214">
        <f t="shared" si="3"/>
        <v>0.95138888888888884</v>
      </c>
      <c r="N20" s="214">
        <f t="shared" si="7"/>
        <v>1.0069444444444444</v>
      </c>
      <c r="O20" s="214">
        <f t="shared" si="7"/>
        <v>1.0625</v>
      </c>
      <c r="P20" s="214">
        <f t="shared" si="5"/>
        <v>1.0763888888888888</v>
      </c>
      <c r="Q20" s="213"/>
      <c r="R20" s="212" t="s">
        <v>193</v>
      </c>
    </row>
    <row r="21" spans="1:18" ht="14.25">
      <c r="A21" s="211">
        <v>19</v>
      </c>
      <c r="B21" s="210">
        <v>0.5625</v>
      </c>
      <c r="C21" s="210">
        <v>0.57291666666666663</v>
      </c>
      <c r="D21" s="210">
        <f t="shared" si="0"/>
        <v>0.58680555555555547</v>
      </c>
      <c r="E21" s="210">
        <f t="shared" si="6"/>
        <v>0.64930555555555547</v>
      </c>
      <c r="F21" s="210">
        <f t="shared" si="1"/>
        <v>0.71180555555555547</v>
      </c>
      <c r="G21" s="210">
        <f t="shared" si="2"/>
        <v>0.72569444444444431</v>
      </c>
      <c r="H21" s="210">
        <v>0.73611111111111116</v>
      </c>
      <c r="I21" s="223" t="s">
        <v>191</v>
      </c>
      <c r="J21" s="215">
        <v>19</v>
      </c>
      <c r="K21" s="213"/>
      <c r="L21" s="214">
        <v>0.97916666666666663</v>
      </c>
      <c r="M21" s="214">
        <f t="shared" si="3"/>
        <v>0.99305555555555547</v>
      </c>
      <c r="N21" s="214">
        <f t="shared" si="7"/>
        <v>1.0486111111111109</v>
      </c>
      <c r="O21" s="214">
        <f t="shared" si="7"/>
        <v>1.1041666666666665</v>
      </c>
      <c r="P21" s="214">
        <f t="shared" si="5"/>
        <v>1.1180555555555554</v>
      </c>
      <c r="Q21" s="213"/>
      <c r="R21" s="212" t="s">
        <v>193</v>
      </c>
    </row>
    <row r="22" spans="1:18" ht="14.25">
      <c r="A22" s="215">
        <v>20</v>
      </c>
      <c r="B22" s="213"/>
      <c r="C22" s="214">
        <v>0.59375</v>
      </c>
      <c r="D22" s="214">
        <f t="shared" si="0"/>
        <v>0.60763888888888884</v>
      </c>
      <c r="E22" s="214">
        <f t="shared" si="6"/>
        <v>0.67013888888888884</v>
      </c>
      <c r="F22" s="214">
        <f t="shared" si="1"/>
        <v>0.73263888888888884</v>
      </c>
      <c r="G22" s="214">
        <f t="shared" si="2"/>
        <v>0.74652777777777768</v>
      </c>
      <c r="H22" s="213"/>
      <c r="I22" s="219" t="s">
        <v>190</v>
      </c>
      <c r="J22" s="222"/>
      <c r="K22" s="221"/>
      <c r="L22" s="221"/>
      <c r="M22" s="221"/>
      <c r="N22" s="221"/>
      <c r="O22" s="221"/>
      <c r="P22" s="221"/>
      <c r="Q22" s="221"/>
      <c r="R22" s="220"/>
    </row>
    <row r="23" spans="1:18" ht="14.25">
      <c r="A23" s="215">
        <v>21</v>
      </c>
      <c r="B23" s="213"/>
      <c r="C23" s="214">
        <v>0.61458333333333337</v>
      </c>
      <c r="D23" s="214">
        <f t="shared" si="0"/>
        <v>0.62847222222222221</v>
      </c>
      <c r="E23" s="214">
        <f t="shared" si="6"/>
        <v>0.69097222222222221</v>
      </c>
      <c r="F23" s="214">
        <f t="shared" si="1"/>
        <v>0.75347222222222221</v>
      </c>
      <c r="G23" s="214">
        <f t="shared" si="2"/>
        <v>0.76736111111111105</v>
      </c>
      <c r="H23" s="213"/>
      <c r="I23" s="219" t="s">
        <v>190</v>
      </c>
      <c r="J23" s="222"/>
      <c r="K23" s="221"/>
      <c r="L23" s="221"/>
      <c r="M23" s="221"/>
      <c r="N23" s="221"/>
      <c r="O23" s="221"/>
      <c r="P23" s="221"/>
      <c r="Q23" s="221"/>
      <c r="R23" s="220"/>
    </row>
    <row r="24" spans="1:18" ht="15" thickBot="1">
      <c r="A24" s="215">
        <v>22</v>
      </c>
      <c r="B24" s="213"/>
      <c r="C24" s="214">
        <v>0.63541666666666663</v>
      </c>
      <c r="D24" s="214">
        <f t="shared" si="0"/>
        <v>0.64930555555555547</v>
      </c>
      <c r="E24" s="214">
        <f t="shared" si="6"/>
        <v>0.71180555555555547</v>
      </c>
      <c r="F24" s="214">
        <f t="shared" si="1"/>
        <v>0.77430555555555547</v>
      </c>
      <c r="G24" s="214">
        <f t="shared" si="2"/>
        <v>0.78819444444444431</v>
      </c>
      <c r="H24" s="213"/>
      <c r="I24" s="219" t="s">
        <v>190</v>
      </c>
      <c r="J24" s="218"/>
      <c r="K24" s="217"/>
      <c r="L24" s="217"/>
      <c r="M24" s="217"/>
      <c r="N24" s="217"/>
      <c r="O24" s="217"/>
      <c r="P24" s="217"/>
      <c r="Q24" s="217"/>
      <c r="R24" s="216"/>
    </row>
    <row r="25" spans="1:18" ht="14.25">
      <c r="A25" s="211">
        <v>23</v>
      </c>
      <c r="B25" s="210">
        <v>0.64583333333333337</v>
      </c>
      <c r="C25" s="210">
        <v>0.65625</v>
      </c>
      <c r="D25" s="210">
        <f t="shared" si="0"/>
        <v>0.67013888888888884</v>
      </c>
      <c r="E25" s="210">
        <f t="shared" si="6"/>
        <v>0.73263888888888884</v>
      </c>
      <c r="F25" s="210">
        <f t="shared" si="1"/>
        <v>0.79513888888888884</v>
      </c>
      <c r="G25" s="210">
        <f t="shared" si="2"/>
        <v>0.80902777777777768</v>
      </c>
      <c r="H25" s="210">
        <v>0.81944444444444442</v>
      </c>
      <c r="I25" s="209" t="s">
        <v>191</v>
      </c>
      <c r="J25" s="735" t="s">
        <v>192</v>
      </c>
      <c r="K25" s="735"/>
      <c r="L25" s="735"/>
      <c r="M25" s="735"/>
      <c r="N25" s="735"/>
      <c r="O25" s="735"/>
      <c r="P25" s="735"/>
      <c r="Q25" s="735"/>
      <c r="R25" s="736"/>
    </row>
    <row r="26" spans="1:18" ht="14.25">
      <c r="A26" s="215">
        <v>24</v>
      </c>
      <c r="B26" s="213"/>
      <c r="C26" s="214">
        <v>0.67708333333333337</v>
      </c>
      <c r="D26" s="214">
        <f t="shared" si="0"/>
        <v>0.69097222222222221</v>
      </c>
      <c r="E26" s="214">
        <f t="shared" si="6"/>
        <v>0.75347222222222221</v>
      </c>
      <c r="F26" s="214">
        <f t="shared" si="1"/>
        <v>0.81597222222222221</v>
      </c>
      <c r="G26" s="214">
        <f t="shared" si="2"/>
        <v>0.82986111111111105</v>
      </c>
      <c r="H26" s="213"/>
      <c r="I26" s="212" t="s">
        <v>190</v>
      </c>
      <c r="J26" s="735"/>
      <c r="K26" s="735"/>
      <c r="L26" s="735"/>
      <c r="M26" s="735"/>
      <c r="N26" s="735"/>
      <c r="O26" s="735"/>
      <c r="P26" s="735"/>
      <c r="Q26" s="735"/>
      <c r="R26" s="736"/>
    </row>
    <row r="27" spans="1:18" ht="14.25">
      <c r="A27" s="215">
        <v>25</v>
      </c>
      <c r="B27" s="213"/>
      <c r="C27" s="214">
        <v>0.69791666666666663</v>
      </c>
      <c r="D27" s="214">
        <f t="shared" si="0"/>
        <v>0.71180555555555547</v>
      </c>
      <c r="E27" s="214">
        <f t="shared" si="6"/>
        <v>0.77430555555555547</v>
      </c>
      <c r="F27" s="214">
        <f t="shared" si="1"/>
        <v>0.83680555555555547</v>
      </c>
      <c r="G27" s="214">
        <f t="shared" si="2"/>
        <v>0.85069444444444431</v>
      </c>
      <c r="H27" s="213"/>
      <c r="I27" s="212" t="s">
        <v>190</v>
      </c>
      <c r="J27" s="735"/>
      <c r="K27" s="735"/>
      <c r="L27" s="735"/>
      <c r="M27" s="735"/>
      <c r="N27" s="735"/>
      <c r="O27" s="735"/>
      <c r="P27" s="735"/>
      <c r="Q27" s="735"/>
      <c r="R27" s="736"/>
    </row>
    <row r="28" spans="1:18" ht="14.25">
      <c r="A28" s="211">
        <v>26</v>
      </c>
      <c r="B28" s="210">
        <v>0.70833333333333337</v>
      </c>
      <c r="C28" s="210">
        <v>0.71875</v>
      </c>
      <c r="D28" s="210">
        <f t="shared" si="0"/>
        <v>0.73263888888888884</v>
      </c>
      <c r="E28" s="210">
        <f t="shared" si="6"/>
        <v>0.79513888888888884</v>
      </c>
      <c r="F28" s="210">
        <f t="shared" si="1"/>
        <v>0.85763888888888884</v>
      </c>
      <c r="G28" s="210">
        <f t="shared" si="2"/>
        <v>0.87152777777777768</v>
      </c>
      <c r="H28" s="210">
        <v>0.88194444444444442</v>
      </c>
      <c r="I28" s="209" t="s">
        <v>191</v>
      </c>
      <c r="J28" s="735"/>
      <c r="K28" s="735"/>
      <c r="L28" s="735"/>
      <c r="M28" s="735"/>
      <c r="N28" s="735"/>
      <c r="O28" s="735"/>
      <c r="P28" s="735"/>
      <c r="Q28" s="735"/>
      <c r="R28" s="736"/>
    </row>
    <row r="29" spans="1:18" ht="14.25">
      <c r="A29" s="215">
        <v>27</v>
      </c>
      <c r="B29" s="214"/>
      <c r="C29" s="214">
        <v>0.73958333333333337</v>
      </c>
      <c r="D29" s="214">
        <f t="shared" si="0"/>
        <v>0.75347222222222221</v>
      </c>
      <c r="E29" s="214">
        <f t="shared" si="6"/>
        <v>0.81597222222222221</v>
      </c>
      <c r="F29" s="214">
        <f t="shared" si="1"/>
        <v>0.87847222222222221</v>
      </c>
      <c r="G29" s="214">
        <f t="shared" si="2"/>
        <v>0.89236111111111105</v>
      </c>
      <c r="H29" s="213"/>
      <c r="I29" s="212" t="s">
        <v>190</v>
      </c>
      <c r="J29" s="735"/>
      <c r="K29" s="735"/>
      <c r="L29" s="735"/>
      <c r="M29" s="735"/>
      <c r="N29" s="735"/>
      <c r="O29" s="735"/>
      <c r="P29" s="735"/>
      <c r="Q29" s="735"/>
      <c r="R29" s="736"/>
    </row>
    <row r="30" spans="1:18" ht="14.25">
      <c r="A30" s="215">
        <v>28</v>
      </c>
      <c r="B30" s="213"/>
      <c r="C30" s="214">
        <v>0.76041666666666663</v>
      </c>
      <c r="D30" s="214">
        <f t="shared" si="0"/>
        <v>0.77430555555555547</v>
      </c>
      <c r="E30" s="214">
        <f t="shared" si="6"/>
        <v>0.83680555555555547</v>
      </c>
      <c r="F30" s="214">
        <f t="shared" si="1"/>
        <v>0.89930555555555547</v>
      </c>
      <c r="G30" s="214">
        <f t="shared" si="2"/>
        <v>0.91319444444444431</v>
      </c>
      <c r="H30" s="213"/>
      <c r="I30" s="212" t="s">
        <v>190</v>
      </c>
      <c r="J30" s="735"/>
      <c r="K30" s="735"/>
      <c r="L30" s="735"/>
      <c r="M30" s="735"/>
      <c r="N30" s="735"/>
      <c r="O30" s="735"/>
      <c r="P30" s="735"/>
      <c r="Q30" s="735"/>
      <c r="R30" s="736"/>
    </row>
    <row r="31" spans="1:18" ht="14.25">
      <c r="A31" s="211">
        <v>29</v>
      </c>
      <c r="B31" s="210">
        <v>0.77083333333333337</v>
      </c>
      <c r="C31" s="210">
        <v>0.78125</v>
      </c>
      <c r="D31" s="210">
        <f t="shared" si="0"/>
        <v>0.79513888888888884</v>
      </c>
      <c r="E31" s="210">
        <f t="shared" si="6"/>
        <v>0.85763888888888884</v>
      </c>
      <c r="F31" s="210">
        <f t="shared" si="1"/>
        <v>0.92013888888888884</v>
      </c>
      <c r="G31" s="210">
        <f t="shared" si="2"/>
        <v>0.93402777777777768</v>
      </c>
      <c r="H31" s="210">
        <v>0.94444444444444442</v>
      </c>
      <c r="I31" s="209" t="s">
        <v>191</v>
      </c>
      <c r="J31" s="735"/>
      <c r="K31" s="735"/>
      <c r="L31" s="735"/>
      <c r="M31" s="735"/>
      <c r="N31" s="735"/>
      <c r="O31" s="735"/>
      <c r="P31" s="735"/>
      <c r="Q31" s="735"/>
      <c r="R31" s="736"/>
    </row>
    <row r="32" spans="1:18" ht="14.25">
      <c r="A32" s="215">
        <v>30</v>
      </c>
      <c r="B32" s="213"/>
      <c r="C32" s="214">
        <v>0.80208333333333337</v>
      </c>
      <c r="D32" s="214">
        <f t="shared" si="0"/>
        <v>0.81597222222222221</v>
      </c>
      <c r="E32" s="214">
        <f t="shared" si="6"/>
        <v>0.87847222222222221</v>
      </c>
      <c r="F32" s="214">
        <f t="shared" si="1"/>
        <v>0.94097222222222221</v>
      </c>
      <c r="G32" s="214">
        <f t="shared" si="2"/>
        <v>0.95486111111111105</v>
      </c>
      <c r="H32" s="213"/>
      <c r="I32" s="212" t="s">
        <v>190</v>
      </c>
      <c r="J32" s="735"/>
      <c r="K32" s="735"/>
      <c r="L32" s="735"/>
      <c r="M32" s="735"/>
      <c r="N32" s="735"/>
      <c r="O32" s="735"/>
      <c r="P32" s="735"/>
      <c r="Q32" s="735"/>
      <c r="R32" s="736"/>
    </row>
    <row r="33" spans="1:18" ht="14.25">
      <c r="A33" s="215">
        <v>31</v>
      </c>
      <c r="B33" s="213"/>
      <c r="C33" s="214">
        <v>0.82291666666666663</v>
      </c>
      <c r="D33" s="214">
        <f t="shared" si="0"/>
        <v>0.83680555555555547</v>
      </c>
      <c r="E33" s="214">
        <f t="shared" si="6"/>
        <v>0.89930555555555547</v>
      </c>
      <c r="F33" s="214">
        <f t="shared" ref="F33:F42" si="8">E33+"01:20"</f>
        <v>0.95486111111111105</v>
      </c>
      <c r="G33" s="214">
        <f t="shared" si="2"/>
        <v>0.96874999999999989</v>
      </c>
      <c r="H33" s="213"/>
      <c r="I33" s="212" t="s">
        <v>190</v>
      </c>
      <c r="J33" s="735"/>
      <c r="K33" s="735"/>
      <c r="L33" s="735"/>
      <c r="M33" s="735"/>
      <c r="N33" s="735"/>
      <c r="O33" s="735"/>
      <c r="P33" s="735"/>
      <c r="Q33" s="735"/>
      <c r="R33" s="736"/>
    </row>
    <row r="34" spans="1:18" ht="14.25">
      <c r="A34" s="215">
        <v>32</v>
      </c>
      <c r="B34" s="213"/>
      <c r="C34" s="214">
        <v>0.84375</v>
      </c>
      <c r="D34" s="214">
        <f t="shared" si="0"/>
        <v>0.85763888888888884</v>
      </c>
      <c r="E34" s="214">
        <f t="shared" si="6"/>
        <v>0.92013888888888884</v>
      </c>
      <c r="F34" s="214">
        <f t="shared" si="8"/>
        <v>0.97569444444444442</v>
      </c>
      <c r="G34" s="214">
        <f t="shared" si="2"/>
        <v>0.98958333333333326</v>
      </c>
      <c r="H34" s="213"/>
      <c r="I34" s="212" t="s">
        <v>190</v>
      </c>
      <c r="J34" s="735"/>
      <c r="K34" s="735"/>
      <c r="L34" s="735"/>
      <c r="M34" s="735"/>
      <c r="N34" s="735"/>
      <c r="O34" s="735"/>
      <c r="P34" s="735"/>
      <c r="Q34" s="735"/>
      <c r="R34" s="736"/>
    </row>
    <row r="35" spans="1:18" ht="14.25">
      <c r="A35" s="211">
        <v>33</v>
      </c>
      <c r="B35" s="210">
        <v>0.85416666666666663</v>
      </c>
      <c r="C35" s="210">
        <v>0.86458333333333337</v>
      </c>
      <c r="D35" s="210">
        <f t="shared" si="0"/>
        <v>0.87847222222222221</v>
      </c>
      <c r="E35" s="210">
        <f t="shared" si="6"/>
        <v>0.94097222222222221</v>
      </c>
      <c r="F35" s="210">
        <f t="shared" si="8"/>
        <v>0.99652777777777779</v>
      </c>
      <c r="G35" s="210">
        <f t="shared" si="2"/>
        <v>1.0104166666666667</v>
      </c>
      <c r="H35" s="210">
        <v>2.0833333333333332E-2</v>
      </c>
      <c r="I35" s="209" t="s">
        <v>191</v>
      </c>
      <c r="J35" s="735"/>
      <c r="K35" s="735"/>
      <c r="L35" s="735"/>
      <c r="M35" s="735"/>
      <c r="N35" s="735"/>
      <c r="O35" s="735"/>
      <c r="P35" s="735"/>
      <c r="Q35" s="735"/>
      <c r="R35" s="736"/>
    </row>
    <row r="36" spans="1:18" ht="14.25">
      <c r="A36" s="215">
        <v>34</v>
      </c>
      <c r="B36" s="213"/>
      <c r="C36" s="214">
        <v>0.88541666666666663</v>
      </c>
      <c r="D36" s="214">
        <f t="shared" si="0"/>
        <v>0.89930555555555547</v>
      </c>
      <c r="E36" s="214">
        <f t="shared" si="6"/>
        <v>0.96180555555555547</v>
      </c>
      <c r="F36" s="214">
        <f t="shared" si="8"/>
        <v>1.0173611111111109</v>
      </c>
      <c r="G36" s="214">
        <f t="shared" si="2"/>
        <v>1.0312499999999998</v>
      </c>
      <c r="H36" s="213"/>
      <c r="I36" s="212" t="s">
        <v>190</v>
      </c>
      <c r="J36" s="735"/>
      <c r="K36" s="735"/>
      <c r="L36" s="735"/>
      <c r="M36" s="735"/>
      <c r="N36" s="735"/>
      <c r="O36" s="735"/>
      <c r="P36" s="735"/>
      <c r="Q36" s="735"/>
      <c r="R36" s="736"/>
    </row>
    <row r="37" spans="1:18" ht="14.25">
      <c r="A37" s="215">
        <v>35</v>
      </c>
      <c r="B37" s="213"/>
      <c r="C37" s="214">
        <v>0.90625</v>
      </c>
      <c r="D37" s="214">
        <f t="shared" si="0"/>
        <v>0.92013888888888884</v>
      </c>
      <c r="E37" s="214">
        <f t="shared" si="6"/>
        <v>0.98263888888888884</v>
      </c>
      <c r="F37" s="214">
        <f t="shared" si="8"/>
        <v>1.0381944444444444</v>
      </c>
      <c r="G37" s="214">
        <f t="shared" si="2"/>
        <v>1.0520833333333333</v>
      </c>
      <c r="H37" s="213"/>
      <c r="I37" s="212" t="s">
        <v>190</v>
      </c>
      <c r="J37" s="735"/>
      <c r="K37" s="735"/>
      <c r="L37" s="735"/>
      <c r="M37" s="735"/>
      <c r="N37" s="735"/>
      <c r="O37" s="735"/>
      <c r="P37" s="735"/>
      <c r="Q37" s="735"/>
      <c r="R37" s="736"/>
    </row>
    <row r="38" spans="1:18" ht="14.25">
      <c r="A38" s="211">
        <v>36</v>
      </c>
      <c r="B38" s="210">
        <v>0.91666666666666663</v>
      </c>
      <c r="C38" s="210">
        <v>0.92708333333333337</v>
      </c>
      <c r="D38" s="210">
        <f t="shared" si="0"/>
        <v>0.94097222222222221</v>
      </c>
      <c r="E38" s="210">
        <f>D38+"01:20"</f>
        <v>0.99652777777777779</v>
      </c>
      <c r="F38" s="210">
        <f t="shared" si="8"/>
        <v>1.0520833333333333</v>
      </c>
      <c r="G38" s="210">
        <f t="shared" si="2"/>
        <v>1.0659722222222221</v>
      </c>
      <c r="H38" s="210">
        <v>7.6388888888888895E-2</v>
      </c>
      <c r="I38" s="209" t="s">
        <v>191</v>
      </c>
      <c r="J38" s="735"/>
      <c r="K38" s="735"/>
      <c r="L38" s="735"/>
      <c r="M38" s="735"/>
      <c r="N38" s="735"/>
      <c r="O38" s="735"/>
      <c r="P38" s="735"/>
      <c r="Q38" s="735"/>
      <c r="R38" s="736"/>
    </row>
    <row r="39" spans="1:18" ht="14.25">
      <c r="A39" s="215">
        <v>37</v>
      </c>
      <c r="B39" s="213"/>
      <c r="C39" s="214">
        <v>0.94791666666666663</v>
      </c>
      <c r="D39" s="214">
        <f t="shared" si="0"/>
        <v>0.96180555555555547</v>
      </c>
      <c r="E39" s="214">
        <f>D39+"01:20"</f>
        <v>1.0173611111111109</v>
      </c>
      <c r="F39" s="214">
        <f t="shared" si="8"/>
        <v>1.0729166666666665</v>
      </c>
      <c r="G39" s="214">
        <f t="shared" si="2"/>
        <v>1.0868055555555554</v>
      </c>
      <c r="H39" s="213"/>
      <c r="I39" s="212" t="s">
        <v>190</v>
      </c>
      <c r="J39" s="735"/>
      <c r="K39" s="735"/>
      <c r="L39" s="735"/>
      <c r="M39" s="735"/>
      <c r="N39" s="735"/>
      <c r="O39" s="735"/>
      <c r="P39" s="735"/>
      <c r="Q39" s="735"/>
      <c r="R39" s="736"/>
    </row>
    <row r="40" spans="1:18" ht="14.25">
      <c r="A40" s="215">
        <v>38</v>
      </c>
      <c r="B40" s="213"/>
      <c r="C40" s="214">
        <v>0.96875</v>
      </c>
      <c r="D40" s="214">
        <f t="shared" si="0"/>
        <v>0.98263888888888884</v>
      </c>
      <c r="E40" s="214">
        <f>D40+"01:20"</f>
        <v>1.0381944444444444</v>
      </c>
      <c r="F40" s="214">
        <f t="shared" si="8"/>
        <v>1.09375</v>
      </c>
      <c r="G40" s="214">
        <f t="shared" si="2"/>
        <v>1.1076388888888888</v>
      </c>
      <c r="H40" s="213"/>
      <c r="I40" s="212" t="s">
        <v>190</v>
      </c>
      <c r="J40" s="735"/>
      <c r="K40" s="735"/>
      <c r="L40" s="735"/>
      <c r="M40" s="735"/>
      <c r="N40" s="735"/>
      <c r="O40" s="735"/>
      <c r="P40" s="735"/>
      <c r="Q40" s="735"/>
      <c r="R40" s="736"/>
    </row>
    <row r="41" spans="1:18" ht="14.25">
      <c r="A41" s="211">
        <v>39</v>
      </c>
      <c r="B41" s="210">
        <v>0.97916666666666663</v>
      </c>
      <c r="C41" s="210">
        <v>0.98958333333333337</v>
      </c>
      <c r="D41" s="210">
        <f t="shared" si="0"/>
        <v>1.0034722222222223</v>
      </c>
      <c r="E41" s="210">
        <f>D41+"01:20"</f>
        <v>1.0590277777777779</v>
      </c>
      <c r="F41" s="210">
        <f t="shared" si="8"/>
        <v>1.1145833333333335</v>
      </c>
      <c r="G41" s="210">
        <f t="shared" si="2"/>
        <v>1.1284722222222223</v>
      </c>
      <c r="H41" s="210">
        <v>0.1388888888888889</v>
      </c>
      <c r="I41" s="209" t="s">
        <v>191</v>
      </c>
      <c r="J41" s="735"/>
      <c r="K41" s="735"/>
      <c r="L41" s="735"/>
      <c r="M41" s="735"/>
      <c r="N41" s="735"/>
      <c r="O41" s="735"/>
      <c r="P41" s="735"/>
      <c r="Q41" s="735"/>
      <c r="R41" s="736"/>
    </row>
    <row r="42" spans="1:18" ht="15" thickBot="1">
      <c r="A42" s="208">
        <v>40</v>
      </c>
      <c r="B42" s="206"/>
      <c r="C42" s="207">
        <v>0</v>
      </c>
      <c r="D42" s="207">
        <f t="shared" si="0"/>
        <v>1.3888888888888888E-2</v>
      </c>
      <c r="E42" s="207">
        <f>D42+"01:20"</f>
        <v>6.9444444444444448E-2</v>
      </c>
      <c r="F42" s="207">
        <f t="shared" si="8"/>
        <v>0.125</v>
      </c>
      <c r="G42" s="207">
        <f t="shared" si="2"/>
        <v>0.1388888888888889</v>
      </c>
      <c r="H42" s="206"/>
      <c r="I42" s="205" t="s">
        <v>190</v>
      </c>
      <c r="J42" s="737"/>
      <c r="K42" s="737"/>
      <c r="L42" s="737"/>
      <c r="M42" s="737"/>
      <c r="N42" s="737"/>
      <c r="O42" s="737"/>
      <c r="P42" s="737"/>
      <c r="Q42" s="737"/>
      <c r="R42" s="738"/>
    </row>
  </sheetData>
  <mergeCells count="2">
    <mergeCell ref="A1:R1"/>
    <mergeCell ref="J25:R4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2</vt:i4>
      </vt:variant>
    </vt:vector>
  </HeadingPairs>
  <TitlesOfParts>
    <vt:vector size="12" baseType="lpstr">
      <vt:lpstr>가평-변경(2025.2.3)</vt:lpstr>
      <vt:lpstr>북면지역-변경(2025.2.3)</vt:lpstr>
      <vt:lpstr>읍면순환-변경(2025.6.1)</vt:lpstr>
      <vt:lpstr>청평지역 변경(2025.2.3)44번</vt:lpstr>
      <vt:lpstr>호명호수(30-4)(2025년 변경)</vt:lpstr>
      <vt:lpstr>현리지역 변경(2025.2.3)44번만</vt:lpstr>
      <vt:lpstr>설악지역 변경(2025.2.3)12번</vt:lpstr>
      <vt:lpstr>잠실</vt:lpstr>
      <vt:lpstr>청량리</vt:lpstr>
      <vt:lpstr>시티투어</vt:lpstr>
      <vt:lpstr>'북면지역-변경(2025.2.3)'!Print_Area</vt:lpstr>
      <vt:lpstr>'현리지역 변경(2025.2.3)44번만'!Print_Area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</dc:creator>
  <cp:lastModifiedBy>Owner</cp:lastModifiedBy>
  <cp:lastPrinted>2025-05-24T06:00:55Z</cp:lastPrinted>
  <dcterms:created xsi:type="dcterms:W3CDTF">2015-06-05T18:19:34Z</dcterms:created>
  <dcterms:modified xsi:type="dcterms:W3CDTF">2025-07-29T06:16:08Z</dcterms:modified>
</cp:coreProperties>
</file>