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일반특별회계" sheetId="1" r:id="rId1"/>
    <sheet name="기금" sheetId="2" r:id="rId2"/>
  </sheets>
  <definedNames>
    <definedName name="_xlnm.Print_Area" localSheetId="1">기금!$A$1:$J$21</definedName>
    <definedName name="_xlnm.Print_Area" localSheetId="0">일반특별회계!$A$1:$J$24</definedName>
  </definedNames>
  <calcPr calcId="124519"/>
</workbook>
</file>

<file path=xl/calcChain.xml><?xml version="1.0" encoding="utf-8"?>
<calcChain xmlns="http://schemas.openxmlformats.org/spreadsheetml/2006/main">
  <c r="I14" i="2"/>
  <c r="I13"/>
  <c r="I12"/>
  <c r="I11"/>
  <c r="I10"/>
  <c r="I9"/>
  <c r="I8"/>
  <c r="I7"/>
  <c r="I6"/>
  <c r="I5"/>
  <c r="I4" s="1"/>
  <c r="G4"/>
  <c r="E4"/>
  <c r="I8" i="1"/>
  <c r="I7"/>
</calcChain>
</file>

<file path=xl/sharedStrings.xml><?xml version="1.0" encoding="utf-8"?>
<sst xmlns="http://schemas.openxmlformats.org/spreadsheetml/2006/main" count="51" uniqueCount="42">
  <si>
    <t>(단위:원)</t>
  </si>
  <si>
    <t>세입 결산액
㉮</t>
  </si>
  <si>
    <t>세출 결산액
㉯</t>
  </si>
  <si>
    <t xml:space="preserve"> 잔      액
 (금고보관액)
 (㉮-㉯)</t>
  </si>
  <si>
    <t>비 고</t>
  </si>
  <si>
    <t>상수도사업특별회계</t>
  </si>
  <si>
    <t>하수도사업특별회계</t>
  </si>
  <si>
    <t>의료급여기금특별회계</t>
  </si>
  <si>
    <t>주택사업특별회계</t>
  </si>
  <si>
    <t>새마을소득사업운영·관리특별회계</t>
  </si>
  <si>
    <t>발전소주변지역지원사업특별회계</t>
  </si>
  <si>
    <t>공영개발사업특별회계</t>
  </si>
  <si>
    <t>주차장특별회계</t>
  </si>
  <si>
    <t>수질개선특별회계</t>
  </si>
  <si>
    <t>장기미집행도시계획시설대지보상임시특별회계</t>
  </si>
  <si>
    <t>위와 같이 보고합니다.</t>
  </si>
  <si>
    <t xml:space="preserve">               시도(시군구) 지출원귀하</t>
  </si>
  <si>
    <r>
      <t xml:space="preserve">경기도(가평군)금고    </t>
    </r>
    <r>
      <rPr>
        <sz val="14"/>
        <color indexed="8"/>
        <rFont val="굴림"/>
        <family val="3"/>
      </rPr>
      <t>NH농협</t>
    </r>
    <r>
      <rPr>
        <sz val="14"/>
        <color indexed="8"/>
        <rFont val="굴림"/>
        <family val="3"/>
      </rPr>
      <t>은행   가평군청출장소  지점</t>
    </r>
    <phoneticPr fontId="6" type="noConversion"/>
  </si>
  <si>
    <t>계</t>
    <phoneticPr fontId="6" type="noConversion"/>
  </si>
  <si>
    <t>일반회계</t>
    <phoneticPr fontId="6" type="noConversion"/>
  </si>
  <si>
    <t>공기업 특별회계</t>
    <phoneticPr fontId="6" type="noConversion"/>
  </si>
  <si>
    <t>기타 특별회계</t>
    <phoneticPr fontId="6" type="noConversion"/>
  </si>
  <si>
    <t>구  분</t>
    <phoneticPr fontId="6" type="noConversion"/>
  </si>
  <si>
    <r>
      <t>세입 -312,</t>
    </r>
    <r>
      <rPr>
        <sz val="10"/>
        <color indexed="8"/>
        <rFont val="굴림"/>
        <family val="3"/>
      </rPr>
      <t>199</t>
    </r>
    <r>
      <rPr>
        <sz val="10"/>
        <color indexed="8"/>
        <rFont val="굴림"/>
        <family val="3"/>
      </rPr>
      <t>,</t>
    </r>
    <r>
      <rPr>
        <sz val="10"/>
        <color indexed="8"/>
        <rFont val="굴림"/>
        <family val="3"/>
      </rPr>
      <t xml:space="preserve">350원
</t>
    </r>
    <r>
      <rPr>
        <sz val="10"/>
        <color indexed="8"/>
        <rFont val="굴림"/>
        <family val="3"/>
      </rPr>
      <t xml:space="preserve">       (타행미이체금 미포함)</t>
    </r>
    <phoneticPr fontId="6" type="noConversion"/>
  </si>
  <si>
    <r>
      <t>세입 -129,</t>
    </r>
    <r>
      <rPr>
        <sz val="10"/>
        <color indexed="8"/>
        <rFont val="굴림"/>
        <family val="3"/>
      </rPr>
      <t>429</t>
    </r>
    <r>
      <rPr>
        <sz val="10"/>
        <color indexed="8"/>
        <rFont val="굴림"/>
        <family val="3"/>
      </rPr>
      <t>,</t>
    </r>
    <r>
      <rPr>
        <sz val="10"/>
        <color indexed="8"/>
        <rFont val="굴림"/>
        <family val="3"/>
      </rPr>
      <t xml:space="preserve">780원
</t>
    </r>
    <r>
      <rPr>
        <sz val="10"/>
        <color indexed="8"/>
        <rFont val="굴림"/>
        <family val="3"/>
      </rPr>
      <t xml:space="preserve">       (타행미이체금 미포함)</t>
    </r>
    <phoneticPr fontId="6" type="noConversion"/>
  </si>
  <si>
    <t xml:space="preserve">(2) 2013년 총수입 및 지출액 증명 </t>
    <phoneticPr fontId="6" type="noConversion"/>
  </si>
  <si>
    <t>○</t>
    <phoneticPr fontId="6" type="noConversion"/>
  </si>
  <si>
    <t>○</t>
    <phoneticPr fontId="6" type="noConversion"/>
  </si>
  <si>
    <t>일반회계 및 기타특별회계</t>
    <phoneticPr fontId="6" type="noConversion"/>
  </si>
  <si>
    <t>기금 잔액 증명</t>
    <phoneticPr fontId="6" type="noConversion"/>
  </si>
  <si>
    <t>기금</t>
    <phoneticPr fontId="6" type="noConversion"/>
  </si>
  <si>
    <t>통합관리기금</t>
    <phoneticPr fontId="6" type="noConversion"/>
  </si>
  <si>
    <t>지방채상환기금</t>
    <phoneticPr fontId="6" type="noConversion"/>
  </si>
  <si>
    <t>사회복지기금</t>
    <phoneticPr fontId="6" type="noConversion"/>
  </si>
  <si>
    <t>문화예술발전기금</t>
    <phoneticPr fontId="6" type="noConversion"/>
  </si>
  <si>
    <t>식품진흥기금</t>
    <phoneticPr fontId="6" type="noConversion"/>
  </si>
  <si>
    <t>체육진흥기금</t>
    <phoneticPr fontId="6" type="noConversion"/>
  </si>
  <si>
    <t>장학기금</t>
    <phoneticPr fontId="6" type="noConversion"/>
  </si>
  <si>
    <t>폐기물처리시설주변지역주민지원기금</t>
    <phoneticPr fontId="6" type="noConversion"/>
  </si>
  <si>
    <t>재난관리기금</t>
    <phoneticPr fontId="6" type="noConversion"/>
  </si>
  <si>
    <t>농업인단체육성기금</t>
    <phoneticPr fontId="6" type="noConversion"/>
  </si>
  <si>
    <r>
      <t xml:space="preserve">경기도(가평군)금고    </t>
    </r>
    <r>
      <rPr>
        <sz val="14"/>
        <color indexed="8"/>
        <rFont val="굴림"/>
        <family val="3"/>
      </rPr>
      <t>NH농협</t>
    </r>
    <r>
      <rPr>
        <sz val="14"/>
        <color indexed="8"/>
        <rFont val="굴림"/>
        <family val="3"/>
      </rPr>
      <t>은행   가평군청출장소  지점</t>
    </r>
    <phoneticPr fontId="6" type="noConversion"/>
  </si>
</sst>
</file>

<file path=xl/styles.xml><?xml version="1.0" encoding="utf-8"?>
<styleSheet xmlns="http://schemas.openxmlformats.org/spreadsheetml/2006/main">
  <numFmts count="2">
    <numFmt numFmtId="177" formatCode="_(* #,##0_);_(* \(#,##0\);_(* &quot;-&quot;_);_(@_)"/>
    <numFmt numFmtId="180" formatCode="#,##0;\△#,##0"/>
  </numFmts>
  <fonts count="12">
    <font>
      <sz val="10"/>
      <color indexed="8"/>
      <name val="굴림"/>
      <family val="3"/>
    </font>
    <font>
      <b/>
      <sz val="20"/>
      <color indexed="8"/>
      <name val="굴림체"/>
      <family val="3"/>
      <charset val="129"/>
    </font>
    <font>
      <sz val="14"/>
      <color indexed="8"/>
      <name val="굴림체"/>
      <family val="3"/>
      <charset val="129"/>
    </font>
    <font>
      <b/>
      <sz val="14"/>
      <color indexed="8"/>
      <name val="굴림체"/>
      <family val="3"/>
      <charset val="129"/>
    </font>
    <font>
      <sz val="14"/>
      <color indexed="8"/>
      <name val="굴림"/>
      <family val="3"/>
    </font>
    <font>
      <sz val="10"/>
      <color indexed="8"/>
      <name val="굴림"/>
      <family val="3"/>
    </font>
    <font>
      <sz val="8"/>
      <name val="돋움"/>
      <family val="3"/>
      <charset val="129"/>
    </font>
    <font>
      <sz val="14"/>
      <color indexed="8"/>
      <name val="굴림"/>
      <family val="3"/>
    </font>
    <font>
      <sz val="12"/>
      <color indexed="8"/>
      <name val="굴림체"/>
      <family val="3"/>
      <charset val="129"/>
    </font>
    <font>
      <sz val="12"/>
      <color indexed="8"/>
      <name val="굴림"/>
      <family val="3"/>
    </font>
    <font>
      <sz val="10"/>
      <color indexed="8"/>
      <name val="굴림"/>
      <family val="3"/>
    </font>
    <font>
      <b/>
      <sz val="20"/>
      <color theme="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7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49" fontId="3" fillId="2" borderId="1" xfId="0" applyNumberFormat="1" applyFont="1" applyFill="1" applyBorder="1" applyAlignment="1">
      <alignment horizontal="center" vertical="center" wrapText="1"/>
    </xf>
    <xf numFmtId="180" fontId="8" fillId="0" borderId="2" xfId="0" applyNumberFormat="1" applyFont="1" applyBorder="1" applyAlignment="1">
      <alignment horizontal="right" vertical="center"/>
    </xf>
    <xf numFmtId="180" fontId="8" fillId="0" borderId="2" xfId="0" applyNumberFormat="1" applyFont="1" applyBorder="1" applyAlignment="1">
      <alignment horizontal="right" vertical="center" wrapText="1"/>
    </xf>
    <xf numFmtId="180" fontId="8" fillId="0" borderId="3" xfId="0" applyNumberFormat="1" applyFont="1" applyBorder="1" applyAlignment="1">
      <alignment horizontal="right" vertical="center" wrapText="1"/>
    </xf>
    <xf numFmtId="0" fontId="0" fillId="0" borderId="4" xfId="0" applyBorder="1"/>
    <xf numFmtId="177" fontId="0" fillId="0" borderId="4" xfId="0" applyNumberFormat="1" applyBorder="1"/>
    <xf numFmtId="49" fontId="3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/>
    <xf numFmtId="177" fontId="0" fillId="0" borderId="6" xfId="0" applyNumberFormat="1" applyBorder="1" applyAlignment="1"/>
    <xf numFmtId="0" fontId="0" fillId="0" borderId="7" xfId="0" applyBorder="1" applyAlignment="1"/>
    <xf numFmtId="177" fontId="0" fillId="0" borderId="6" xfId="1" applyFont="1" applyBorder="1" applyAlignment="1">
      <alignment wrapText="1"/>
    </xf>
    <xf numFmtId="180" fontId="8" fillId="0" borderId="13" xfId="0" applyNumberFormat="1" applyFont="1" applyBorder="1" applyAlignment="1">
      <alignment horizontal="right" vertical="center"/>
    </xf>
    <xf numFmtId="180" fontId="8" fillId="0" borderId="2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180" fontId="8" fillId="0" borderId="13" xfId="0" applyNumberFormat="1" applyFont="1" applyBorder="1" applyAlignment="1">
      <alignment horizontal="right" vertical="center" wrapText="1"/>
    </xf>
    <xf numFmtId="180" fontId="8" fillId="0" borderId="2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right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left" vertical="center" wrapText="1" indent="2"/>
    </xf>
    <xf numFmtId="49" fontId="8" fillId="0" borderId="12" xfId="0" applyNumberFormat="1" applyFont="1" applyBorder="1" applyAlignment="1">
      <alignment horizontal="left" vertical="center" wrapText="1" indent="2"/>
    </xf>
    <xf numFmtId="0" fontId="9" fillId="0" borderId="13" xfId="0" applyFont="1" applyBorder="1" applyAlignment="1"/>
    <xf numFmtId="0" fontId="9" fillId="0" borderId="2" xfId="0" applyFont="1" applyBorder="1" applyAlignment="1"/>
    <xf numFmtId="49" fontId="2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left" vertical="center" wrapText="1" indent="2"/>
    </xf>
    <xf numFmtId="49" fontId="8" fillId="0" borderId="15" xfId="0" applyNumberFormat="1" applyFont="1" applyBorder="1" applyAlignment="1">
      <alignment horizontal="left" vertical="center" wrapText="1" indent="2"/>
    </xf>
    <xf numFmtId="180" fontId="8" fillId="0" borderId="16" xfId="0" applyNumberFormat="1" applyFont="1" applyBorder="1" applyAlignment="1">
      <alignment horizontal="right" vertical="center" wrapText="1"/>
    </xf>
    <xf numFmtId="180" fontId="8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11" fillId="0" borderId="0" xfId="0" applyNumberFormat="1" applyFont="1" applyAlignment="1">
      <alignment horizontal="left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E6E6E6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K24"/>
  <sheetViews>
    <sheetView tabSelected="1" view="pageBreakPreview" zoomScaleSheetLayoutView="100" workbookViewId="0">
      <selection activeCell="E18" sqref="E18"/>
    </sheetView>
  </sheetViews>
  <sheetFormatPr defaultRowHeight="12.75" customHeight="1"/>
  <cols>
    <col min="1" max="1" width="4.28515625" customWidth="1"/>
    <col min="2" max="2" width="10.85546875" customWidth="1"/>
    <col min="3" max="3" width="24.7109375" customWidth="1"/>
    <col min="4" max="4" width="5.85546875" customWidth="1"/>
    <col min="5" max="5" width="25.85546875" customWidth="1"/>
    <col min="6" max="6" width="21.42578125" customWidth="1"/>
    <col min="7" max="7" width="27.140625" customWidth="1"/>
    <col min="8" max="8" width="12.85546875" customWidth="1"/>
    <col min="9" max="9" width="39.7109375" customWidth="1"/>
    <col min="10" max="10" width="35.140625" customWidth="1"/>
    <col min="11" max="11" width="21.42578125" customWidth="1"/>
  </cols>
  <sheetData>
    <row r="1" spans="1:11" ht="74.25" customHeight="1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s="41" customFormat="1" ht="28.5" customHeight="1" thickBot="1">
      <c r="A2" s="40" t="s">
        <v>27</v>
      </c>
      <c r="B2" s="40" t="s">
        <v>28</v>
      </c>
      <c r="F2" s="20" t="s">
        <v>0</v>
      </c>
      <c r="G2" s="20"/>
      <c r="H2" s="20"/>
      <c r="I2" s="20"/>
      <c r="J2" s="20"/>
    </row>
    <row r="3" spans="1:11" ht="75.599999999999994" customHeight="1">
      <c r="A3" s="21" t="s">
        <v>22</v>
      </c>
      <c r="B3" s="22"/>
      <c r="C3" s="22"/>
      <c r="D3" s="22"/>
      <c r="E3" s="23" t="s">
        <v>1</v>
      </c>
      <c r="F3" s="24"/>
      <c r="G3" s="23" t="s">
        <v>2</v>
      </c>
      <c r="H3" s="24"/>
      <c r="I3" s="2" t="s">
        <v>3</v>
      </c>
      <c r="J3" s="8" t="s">
        <v>4</v>
      </c>
      <c r="K3" s="6"/>
    </row>
    <row r="4" spans="1:11" ht="39" customHeight="1">
      <c r="A4" s="33" t="s">
        <v>18</v>
      </c>
      <c r="B4" s="34"/>
      <c r="C4" s="34"/>
      <c r="D4" s="35"/>
      <c r="E4" s="13">
        <v>457950042994</v>
      </c>
      <c r="F4" s="14"/>
      <c r="G4" s="13">
        <v>341580225371</v>
      </c>
      <c r="H4" s="14"/>
      <c r="I4" s="3">
        <v>116369817623</v>
      </c>
      <c r="J4" s="9"/>
      <c r="K4" s="6"/>
    </row>
    <row r="5" spans="1:11" ht="39" customHeight="1">
      <c r="A5" s="15" t="s">
        <v>19</v>
      </c>
      <c r="B5" s="16"/>
      <c r="C5" s="16"/>
      <c r="D5" s="16"/>
      <c r="E5" s="17">
        <v>372315665811</v>
      </c>
      <c r="F5" s="18"/>
      <c r="G5" s="17">
        <v>278039011201</v>
      </c>
      <c r="H5" s="18"/>
      <c r="I5" s="4">
        <v>94276654610</v>
      </c>
      <c r="J5" s="9"/>
      <c r="K5" s="6"/>
    </row>
    <row r="6" spans="1:11" ht="39" customHeight="1">
      <c r="A6" s="15" t="s">
        <v>20</v>
      </c>
      <c r="B6" s="16"/>
      <c r="C6" s="16"/>
      <c r="D6" s="16"/>
      <c r="E6" s="17">
        <v>60171171702</v>
      </c>
      <c r="F6" s="18"/>
      <c r="G6" s="17">
        <v>45496488220</v>
      </c>
      <c r="H6" s="18"/>
      <c r="I6" s="4">
        <v>14674683482</v>
      </c>
      <c r="J6" s="9"/>
      <c r="K6" s="6"/>
    </row>
    <row r="7" spans="1:11" ht="39" customHeight="1">
      <c r="A7" s="25" t="s">
        <v>5</v>
      </c>
      <c r="B7" s="26"/>
      <c r="C7" s="26"/>
      <c r="D7" s="26"/>
      <c r="E7" s="17">
        <v>17828161211</v>
      </c>
      <c r="F7" s="18"/>
      <c r="G7" s="17">
        <v>12279113900</v>
      </c>
      <c r="H7" s="18"/>
      <c r="I7" s="4">
        <f>E7-G7</f>
        <v>5549047311</v>
      </c>
      <c r="J7" s="12" t="s">
        <v>23</v>
      </c>
      <c r="K7" s="7"/>
    </row>
    <row r="8" spans="1:11" ht="39" customHeight="1">
      <c r="A8" s="25" t="s">
        <v>6</v>
      </c>
      <c r="B8" s="26"/>
      <c r="C8" s="26"/>
      <c r="D8" s="26"/>
      <c r="E8" s="17">
        <v>41901381361</v>
      </c>
      <c r="F8" s="18"/>
      <c r="G8" s="17">
        <v>33217374320</v>
      </c>
      <c r="H8" s="18"/>
      <c r="I8" s="4">
        <f>E8-G8</f>
        <v>8684007041</v>
      </c>
      <c r="J8" s="12" t="s">
        <v>24</v>
      </c>
      <c r="K8" s="7"/>
    </row>
    <row r="9" spans="1:11" ht="39" customHeight="1">
      <c r="A9" s="15" t="s">
        <v>21</v>
      </c>
      <c r="B9" s="16"/>
      <c r="C9" s="16"/>
      <c r="D9" s="16"/>
      <c r="E9" s="17">
        <v>25463205481</v>
      </c>
      <c r="F9" s="18"/>
      <c r="G9" s="17">
        <v>18044725950</v>
      </c>
      <c r="H9" s="18"/>
      <c r="I9" s="4">
        <v>7418479531</v>
      </c>
      <c r="J9" s="10"/>
      <c r="K9" s="6"/>
    </row>
    <row r="10" spans="1:11" ht="39" customHeight="1">
      <c r="A10" s="25" t="s">
        <v>7</v>
      </c>
      <c r="B10" s="26"/>
      <c r="C10" s="26"/>
      <c r="D10" s="26"/>
      <c r="E10" s="17">
        <v>786644740</v>
      </c>
      <c r="F10" s="18"/>
      <c r="G10" s="17">
        <v>745744200</v>
      </c>
      <c r="H10" s="18"/>
      <c r="I10" s="4">
        <v>40900540</v>
      </c>
      <c r="J10" s="10"/>
      <c r="K10" s="6"/>
    </row>
    <row r="11" spans="1:11" ht="39" customHeight="1">
      <c r="A11" s="25" t="s">
        <v>8</v>
      </c>
      <c r="B11" s="26"/>
      <c r="C11" s="26"/>
      <c r="D11" s="26"/>
      <c r="E11" s="17">
        <v>538543153</v>
      </c>
      <c r="F11" s="18"/>
      <c r="G11" s="17">
        <v>2655000</v>
      </c>
      <c r="H11" s="18"/>
      <c r="I11" s="4">
        <v>535888153</v>
      </c>
      <c r="J11" s="9"/>
      <c r="K11" s="6"/>
    </row>
    <row r="12" spans="1:11" ht="39" customHeight="1">
      <c r="A12" s="25" t="s">
        <v>9</v>
      </c>
      <c r="B12" s="26"/>
      <c r="C12" s="26"/>
      <c r="D12" s="26"/>
      <c r="E12" s="17">
        <v>1072524760</v>
      </c>
      <c r="F12" s="18"/>
      <c r="G12" s="27"/>
      <c r="H12" s="28"/>
      <c r="I12" s="4">
        <v>1072524760</v>
      </c>
      <c r="J12" s="9"/>
      <c r="K12" s="6"/>
    </row>
    <row r="13" spans="1:11" ht="39" customHeight="1">
      <c r="A13" s="25" t="s">
        <v>10</v>
      </c>
      <c r="B13" s="26"/>
      <c r="C13" s="26"/>
      <c r="D13" s="26"/>
      <c r="E13" s="17">
        <v>1309172168</v>
      </c>
      <c r="F13" s="18"/>
      <c r="G13" s="17">
        <v>876543930</v>
      </c>
      <c r="H13" s="18"/>
      <c r="I13" s="4">
        <v>432628238</v>
      </c>
      <c r="J13" s="9"/>
      <c r="K13" s="6"/>
    </row>
    <row r="14" spans="1:11" ht="39" customHeight="1">
      <c r="A14" s="25" t="s">
        <v>11</v>
      </c>
      <c r="B14" s="26"/>
      <c r="C14" s="26"/>
      <c r="D14" s="26"/>
      <c r="E14" s="17">
        <v>1878172720</v>
      </c>
      <c r="F14" s="18"/>
      <c r="G14" s="17">
        <v>49758900</v>
      </c>
      <c r="H14" s="18"/>
      <c r="I14" s="4">
        <v>1828413820</v>
      </c>
      <c r="J14" s="9"/>
      <c r="K14" s="6"/>
    </row>
    <row r="15" spans="1:11" ht="39" customHeight="1">
      <c r="A15" s="25" t="s">
        <v>12</v>
      </c>
      <c r="B15" s="26"/>
      <c r="C15" s="26"/>
      <c r="D15" s="26"/>
      <c r="E15" s="17">
        <v>300061025</v>
      </c>
      <c r="F15" s="18"/>
      <c r="G15" s="17">
        <v>211062220</v>
      </c>
      <c r="H15" s="18"/>
      <c r="I15" s="4">
        <v>88998805</v>
      </c>
      <c r="J15" s="9"/>
      <c r="K15" s="6"/>
    </row>
    <row r="16" spans="1:11" ht="39" customHeight="1">
      <c r="A16" s="25" t="s">
        <v>13</v>
      </c>
      <c r="B16" s="26"/>
      <c r="C16" s="26"/>
      <c r="D16" s="26"/>
      <c r="E16" s="17">
        <v>18779889015</v>
      </c>
      <c r="F16" s="18"/>
      <c r="G16" s="17">
        <v>15388588600</v>
      </c>
      <c r="H16" s="18"/>
      <c r="I16" s="4">
        <v>3391300415</v>
      </c>
      <c r="J16" s="9"/>
      <c r="K16" s="6"/>
    </row>
    <row r="17" spans="1:11" ht="39" customHeight="1" thickBot="1">
      <c r="A17" s="36" t="s">
        <v>14</v>
      </c>
      <c r="B17" s="37"/>
      <c r="C17" s="37"/>
      <c r="D17" s="37"/>
      <c r="E17" s="38">
        <v>798197900</v>
      </c>
      <c r="F17" s="39"/>
      <c r="G17" s="38">
        <v>770373100</v>
      </c>
      <c r="H17" s="39"/>
      <c r="I17" s="5">
        <v>27824800</v>
      </c>
      <c r="J17" s="11"/>
      <c r="K17" s="6"/>
    </row>
    <row r="18" spans="1:11" ht="27.75" customHeight="1">
      <c r="A18" s="1"/>
      <c r="B18" s="1"/>
    </row>
    <row r="19" spans="1:11" ht="12" customHeight="1"/>
    <row r="20" spans="1:11" ht="28.9" customHeight="1">
      <c r="B20" s="29" t="s">
        <v>15</v>
      </c>
      <c r="C20" s="29"/>
    </row>
    <row r="21" spans="1:11" ht="25.15" customHeight="1"/>
    <row r="22" spans="1:11" ht="28.9" customHeight="1">
      <c r="B22" s="30" t="s">
        <v>16</v>
      </c>
      <c r="C22" s="30"/>
      <c r="D22" s="30"/>
      <c r="E22" s="30"/>
      <c r="F22" s="30"/>
      <c r="G22" s="30"/>
      <c r="H22" s="30"/>
      <c r="I22" s="30"/>
      <c r="J22" s="30"/>
    </row>
    <row r="23" spans="1:11" ht="28.9" customHeight="1">
      <c r="B23" s="31" t="s">
        <v>17</v>
      </c>
      <c r="C23" s="32"/>
      <c r="D23" s="32"/>
      <c r="E23" s="32"/>
      <c r="F23" s="32"/>
      <c r="G23" s="32"/>
      <c r="H23" s="32"/>
      <c r="I23" s="32"/>
      <c r="J23" s="32"/>
    </row>
    <row r="24" spans="1:11" ht="19.5" customHeight="1"/>
  </sheetData>
  <mergeCells count="50">
    <mergeCell ref="B20:C20"/>
    <mergeCell ref="B22:J22"/>
    <mergeCell ref="B23:J23"/>
    <mergeCell ref="A4:D4"/>
    <mergeCell ref="A16:D16"/>
    <mergeCell ref="E16:F16"/>
    <mergeCell ref="G16:H16"/>
    <mergeCell ref="A17:D17"/>
    <mergeCell ref="E17:F17"/>
    <mergeCell ref="G17:H17"/>
    <mergeCell ref="A14:D14"/>
    <mergeCell ref="E14:F14"/>
    <mergeCell ref="G14:H14"/>
    <mergeCell ref="A15:D15"/>
    <mergeCell ref="E15:F15"/>
    <mergeCell ref="G15:H15"/>
    <mergeCell ref="A12:D12"/>
    <mergeCell ref="E12:F12"/>
    <mergeCell ref="G12:H12"/>
    <mergeCell ref="A13:D13"/>
    <mergeCell ref="E13:F13"/>
    <mergeCell ref="G13:H13"/>
    <mergeCell ref="A10:D10"/>
    <mergeCell ref="E10:F10"/>
    <mergeCell ref="G10:H10"/>
    <mergeCell ref="A11:D11"/>
    <mergeCell ref="E11:F11"/>
    <mergeCell ref="G11:H11"/>
    <mergeCell ref="A8:D8"/>
    <mergeCell ref="E8:F8"/>
    <mergeCell ref="G8:H8"/>
    <mergeCell ref="A9:D9"/>
    <mergeCell ref="E9:F9"/>
    <mergeCell ref="G9:H9"/>
    <mergeCell ref="A6:D6"/>
    <mergeCell ref="E6:F6"/>
    <mergeCell ref="G6:H6"/>
    <mergeCell ref="A7:D7"/>
    <mergeCell ref="E7:F7"/>
    <mergeCell ref="G7:H7"/>
    <mergeCell ref="E4:F4"/>
    <mergeCell ref="G4:H4"/>
    <mergeCell ref="A5:D5"/>
    <mergeCell ref="E5:F5"/>
    <mergeCell ref="G5:H5"/>
    <mergeCell ref="A1:J1"/>
    <mergeCell ref="F2:J2"/>
    <mergeCell ref="A3:D3"/>
    <mergeCell ref="E3:F3"/>
    <mergeCell ref="G3:H3"/>
  </mergeCells>
  <phoneticPr fontId="6" type="noConversion"/>
  <pageMargins left="0.82677165354330717" right="0.35433070866141736" top="0.19685039370078741" bottom="0.51181102362204722" header="0" footer="0.35433070866141736"/>
  <pageSetup paperSize="9" scale="59" firstPageNumber="4294967295" pageOrder="overThenDown" orientation="landscape" r:id="rId1"/>
  <headerFooter alignWithMargins="0">
    <oddHeader>&amp;L&amp;C&amp;R</oddHeader>
    <oddFooter>&amp;C- 504 -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K21"/>
  <sheetViews>
    <sheetView view="pageBreakPreview" zoomScaleSheetLayoutView="100" workbookViewId="0">
      <selection activeCell="B2" sqref="B2"/>
    </sheetView>
  </sheetViews>
  <sheetFormatPr defaultRowHeight="12.75" customHeight="1"/>
  <cols>
    <col min="1" max="1" width="4.28515625" customWidth="1"/>
    <col min="2" max="2" width="10.85546875" customWidth="1"/>
    <col min="3" max="3" width="24.7109375" customWidth="1"/>
    <col min="4" max="4" width="5.85546875" customWidth="1"/>
    <col min="5" max="5" width="25.85546875" customWidth="1"/>
    <col min="6" max="6" width="21.42578125" customWidth="1"/>
    <col min="7" max="7" width="18.5703125" customWidth="1"/>
    <col min="8" max="8" width="12.85546875" customWidth="1"/>
    <col min="9" max="9" width="39.7109375" customWidth="1"/>
    <col min="10" max="10" width="29" customWidth="1"/>
    <col min="11" max="11" width="21.42578125" customWidth="1"/>
  </cols>
  <sheetData>
    <row r="1" spans="1:11" ht="74.25" customHeight="1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29.25" customHeight="1" thickBot="1">
      <c r="A2" s="40" t="s">
        <v>26</v>
      </c>
      <c r="B2" s="40" t="s">
        <v>30</v>
      </c>
      <c r="F2" s="20" t="s">
        <v>0</v>
      </c>
      <c r="G2" s="20"/>
      <c r="H2" s="20"/>
      <c r="I2" s="20"/>
      <c r="J2" s="20"/>
    </row>
    <row r="3" spans="1:11" ht="75.599999999999994" customHeight="1">
      <c r="A3" s="21" t="s">
        <v>22</v>
      </c>
      <c r="B3" s="22"/>
      <c r="C3" s="22"/>
      <c r="D3" s="22"/>
      <c r="E3" s="23" t="s">
        <v>1</v>
      </c>
      <c r="F3" s="24"/>
      <c r="G3" s="23" t="s">
        <v>2</v>
      </c>
      <c r="H3" s="24"/>
      <c r="I3" s="2" t="s">
        <v>3</v>
      </c>
      <c r="J3" s="8" t="s">
        <v>4</v>
      </c>
      <c r="K3" s="6"/>
    </row>
    <row r="4" spans="1:11" ht="39" customHeight="1">
      <c r="A4" s="33" t="s">
        <v>18</v>
      </c>
      <c r="B4" s="34"/>
      <c r="C4" s="34"/>
      <c r="D4" s="35"/>
      <c r="E4" s="13">
        <f>SUM(E5:F14)</f>
        <v>15596356346</v>
      </c>
      <c r="F4" s="14"/>
      <c r="G4" s="13">
        <f>SUM(G5:H14)</f>
        <v>5724596140</v>
      </c>
      <c r="H4" s="14"/>
      <c r="I4" s="3">
        <f>SUM(I5:I14)</f>
        <v>9871760206</v>
      </c>
      <c r="J4" s="9"/>
      <c r="K4" s="6"/>
    </row>
    <row r="5" spans="1:11" ht="39" customHeight="1">
      <c r="A5" s="15" t="s">
        <v>31</v>
      </c>
      <c r="B5" s="16"/>
      <c r="C5" s="16"/>
      <c r="D5" s="16"/>
      <c r="E5" s="17">
        <v>11035006835</v>
      </c>
      <c r="F5" s="18"/>
      <c r="G5" s="17">
        <v>1480246000</v>
      </c>
      <c r="H5" s="18"/>
      <c r="I5" s="4">
        <f>E5-G5</f>
        <v>9554760835</v>
      </c>
      <c r="J5" s="9"/>
      <c r="K5" s="6"/>
    </row>
    <row r="6" spans="1:11" ht="39" customHeight="1">
      <c r="A6" s="15" t="s">
        <v>32</v>
      </c>
      <c r="B6" s="16"/>
      <c r="C6" s="16"/>
      <c r="D6" s="16"/>
      <c r="E6" s="17">
        <v>1032615580</v>
      </c>
      <c r="F6" s="18"/>
      <c r="G6" s="17">
        <v>1032327000</v>
      </c>
      <c r="H6" s="18"/>
      <c r="I6" s="4">
        <f t="shared" ref="I6:I13" si="0">E6-G6</f>
        <v>288580</v>
      </c>
      <c r="J6" s="9"/>
      <c r="K6" s="6"/>
    </row>
    <row r="7" spans="1:11" ht="39" customHeight="1">
      <c r="A7" s="15" t="s">
        <v>33</v>
      </c>
      <c r="B7" s="16"/>
      <c r="C7" s="16"/>
      <c r="D7" s="16"/>
      <c r="E7" s="17">
        <v>604218743</v>
      </c>
      <c r="F7" s="18"/>
      <c r="G7" s="17">
        <v>519510000</v>
      </c>
      <c r="H7" s="18"/>
      <c r="I7" s="4">
        <f t="shared" si="0"/>
        <v>84708743</v>
      </c>
      <c r="J7" s="12"/>
      <c r="K7" s="7"/>
    </row>
    <row r="8" spans="1:11" ht="39" customHeight="1">
      <c r="A8" s="15" t="s">
        <v>34</v>
      </c>
      <c r="B8" s="16"/>
      <c r="C8" s="16"/>
      <c r="D8" s="16"/>
      <c r="E8" s="17">
        <v>94466070</v>
      </c>
      <c r="F8" s="18"/>
      <c r="G8" s="17">
        <v>94407000</v>
      </c>
      <c r="H8" s="18"/>
      <c r="I8" s="4">
        <f t="shared" si="0"/>
        <v>59070</v>
      </c>
      <c r="J8" s="12"/>
      <c r="K8" s="7"/>
    </row>
    <row r="9" spans="1:11" ht="39" customHeight="1">
      <c r="A9" s="15" t="s">
        <v>35</v>
      </c>
      <c r="B9" s="16"/>
      <c r="C9" s="16"/>
      <c r="D9" s="16"/>
      <c r="E9" s="17">
        <v>94600517</v>
      </c>
      <c r="F9" s="18"/>
      <c r="G9" s="17">
        <v>72124000</v>
      </c>
      <c r="H9" s="18"/>
      <c r="I9" s="4">
        <f t="shared" si="0"/>
        <v>22476517</v>
      </c>
      <c r="J9" s="10"/>
      <c r="K9" s="6"/>
    </row>
    <row r="10" spans="1:11" ht="39" customHeight="1">
      <c r="A10" s="15" t="s">
        <v>36</v>
      </c>
      <c r="B10" s="16"/>
      <c r="C10" s="16"/>
      <c r="D10" s="16"/>
      <c r="E10" s="17">
        <v>30975920</v>
      </c>
      <c r="F10" s="18"/>
      <c r="G10" s="17">
        <v>30971000</v>
      </c>
      <c r="H10" s="18"/>
      <c r="I10" s="4">
        <f t="shared" si="0"/>
        <v>4920</v>
      </c>
      <c r="J10" s="10"/>
      <c r="K10" s="6"/>
    </row>
    <row r="11" spans="1:11" ht="39" customHeight="1">
      <c r="A11" s="15" t="s">
        <v>37</v>
      </c>
      <c r="B11" s="16"/>
      <c r="C11" s="16"/>
      <c r="D11" s="16"/>
      <c r="E11" s="17">
        <v>2060821711</v>
      </c>
      <c r="F11" s="18"/>
      <c r="G11" s="17">
        <v>2008067400</v>
      </c>
      <c r="H11" s="18"/>
      <c r="I11" s="4">
        <f t="shared" si="0"/>
        <v>52754311</v>
      </c>
      <c r="J11" s="9"/>
      <c r="K11" s="6"/>
    </row>
    <row r="12" spans="1:11" ht="39" customHeight="1">
      <c r="A12" s="15" t="s">
        <v>38</v>
      </c>
      <c r="B12" s="16"/>
      <c r="C12" s="16"/>
      <c r="D12" s="16"/>
      <c r="E12" s="17">
        <v>129714610</v>
      </c>
      <c r="F12" s="18"/>
      <c r="G12" s="17">
        <v>85817740</v>
      </c>
      <c r="H12" s="18"/>
      <c r="I12" s="4">
        <f t="shared" si="0"/>
        <v>43896870</v>
      </c>
      <c r="J12" s="9"/>
      <c r="K12" s="6"/>
    </row>
    <row r="13" spans="1:11" ht="39" customHeight="1">
      <c r="A13" s="15" t="s">
        <v>39</v>
      </c>
      <c r="B13" s="16"/>
      <c r="C13" s="16"/>
      <c r="D13" s="16"/>
      <c r="E13" s="17">
        <v>481361346</v>
      </c>
      <c r="F13" s="18"/>
      <c r="G13" s="17">
        <v>369168000</v>
      </c>
      <c r="H13" s="18"/>
      <c r="I13" s="4">
        <f t="shared" si="0"/>
        <v>112193346</v>
      </c>
      <c r="J13" s="9"/>
      <c r="K13" s="6"/>
    </row>
    <row r="14" spans="1:11" ht="39" customHeight="1" thickBot="1">
      <c r="A14" s="43" t="s">
        <v>40</v>
      </c>
      <c r="B14" s="44"/>
      <c r="C14" s="44"/>
      <c r="D14" s="44"/>
      <c r="E14" s="38">
        <v>32575014</v>
      </c>
      <c r="F14" s="39"/>
      <c r="G14" s="38">
        <v>31958000</v>
      </c>
      <c r="H14" s="39"/>
      <c r="I14" s="5">
        <f>E14-G14</f>
        <v>617014</v>
      </c>
      <c r="J14" s="11"/>
      <c r="K14" s="6"/>
    </row>
    <row r="15" spans="1:11" ht="27.75" customHeight="1">
      <c r="A15" s="1"/>
      <c r="B15" s="1"/>
    </row>
    <row r="16" spans="1:11" ht="12" customHeight="1"/>
    <row r="17" spans="2:10" ht="28.9" customHeight="1">
      <c r="B17" s="29" t="s">
        <v>15</v>
      </c>
      <c r="C17" s="29"/>
    </row>
    <row r="18" spans="2:10" ht="25.15" customHeight="1"/>
    <row r="19" spans="2:10" ht="28.9" customHeight="1">
      <c r="B19" s="30" t="s">
        <v>16</v>
      </c>
      <c r="C19" s="30"/>
      <c r="D19" s="30"/>
      <c r="E19" s="30"/>
      <c r="F19" s="30"/>
      <c r="G19" s="30"/>
      <c r="H19" s="30"/>
      <c r="I19" s="30"/>
      <c r="J19" s="30"/>
    </row>
    <row r="20" spans="2:10" ht="28.9" customHeight="1">
      <c r="B20" s="32" t="s">
        <v>41</v>
      </c>
      <c r="C20" s="32"/>
      <c r="D20" s="32"/>
      <c r="E20" s="32"/>
      <c r="F20" s="32"/>
      <c r="G20" s="32"/>
      <c r="H20" s="32"/>
      <c r="I20" s="32"/>
      <c r="J20" s="32"/>
    </row>
    <row r="21" spans="2:10" ht="19.5" customHeight="1"/>
  </sheetData>
  <mergeCells count="41">
    <mergeCell ref="B17:C17"/>
    <mergeCell ref="B19:J19"/>
    <mergeCell ref="B20:J20"/>
    <mergeCell ref="A13:D13"/>
    <mergeCell ref="E13:F13"/>
    <mergeCell ref="G13:H13"/>
    <mergeCell ref="A14:D14"/>
    <mergeCell ref="E14:F14"/>
    <mergeCell ref="G14:H14"/>
    <mergeCell ref="A11:D11"/>
    <mergeCell ref="E11:F11"/>
    <mergeCell ref="G11:H11"/>
    <mergeCell ref="A12:D12"/>
    <mergeCell ref="E12:F12"/>
    <mergeCell ref="G12:H12"/>
    <mergeCell ref="A9:D9"/>
    <mergeCell ref="E9:F9"/>
    <mergeCell ref="G9:H9"/>
    <mergeCell ref="A10:D10"/>
    <mergeCell ref="E10:F10"/>
    <mergeCell ref="G10:H10"/>
    <mergeCell ref="A7:D7"/>
    <mergeCell ref="E7:F7"/>
    <mergeCell ref="G7:H7"/>
    <mergeCell ref="A8:D8"/>
    <mergeCell ref="E8:F8"/>
    <mergeCell ref="G8:H8"/>
    <mergeCell ref="A5:D5"/>
    <mergeCell ref="E5:F5"/>
    <mergeCell ref="G5:H5"/>
    <mergeCell ref="A6:D6"/>
    <mergeCell ref="E6:F6"/>
    <mergeCell ref="G6:H6"/>
    <mergeCell ref="A1:J1"/>
    <mergeCell ref="F2:J2"/>
    <mergeCell ref="A3:D3"/>
    <mergeCell ref="E3:F3"/>
    <mergeCell ref="G3:H3"/>
    <mergeCell ref="A4:D4"/>
    <mergeCell ref="E4:F4"/>
    <mergeCell ref="G4:H4"/>
  </mergeCells>
  <phoneticPr fontId="6" type="noConversion"/>
  <pageMargins left="0.82677165354330717" right="0.35433070866141736" top="0.19685039370078741" bottom="0.51181102362204722" header="0" footer="0.35433070866141736"/>
  <pageSetup paperSize="9" scale="67" firstPageNumber="4294967295" pageOrder="overThenDown" orientation="landscape" r:id="rId1"/>
  <headerFooter alignWithMargins="0">
    <oddHeader>&amp;L&amp;C&amp;R</oddHeader>
    <oddFooter>&amp;C- 505 -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SoftArtisans ExcelWriter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일반특별회계</vt:lpstr>
      <vt:lpstr>기금</vt:lpstr>
      <vt:lpstr>기금!Print_Area</vt:lpstr>
      <vt:lpstr>일반특별회계!Print_Area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2014-07-01T06:06:32Z</cp:lastPrinted>
  <dcterms:created xsi:type="dcterms:W3CDTF">2014-05-27T21:51:39Z</dcterms:created>
  <dcterms:modified xsi:type="dcterms:W3CDTF">2014-07-01T06:07:43Z</dcterms:modified>
</cp:coreProperties>
</file>