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30" yWindow="-210" windowWidth="21465" windowHeight="8835"/>
  </bookViews>
  <sheets>
    <sheet name="물품증감현재액보고서" sheetId="4" r:id="rId1"/>
  </sheets>
  <definedNames>
    <definedName name="_xlnm.Print_Area" localSheetId="0">물품증감현재액보고서!$A$1:$Z$36</definedName>
    <definedName name="_xlnm.Print_Titles" localSheetId="0">물품증감현재액보고서!$4:$6</definedName>
  </definedNames>
  <calcPr calcId="125725"/>
</workbook>
</file>

<file path=xl/calcChain.xml><?xml version="1.0" encoding="utf-8"?>
<calcChain xmlns="http://schemas.openxmlformats.org/spreadsheetml/2006/main">
  <c r="U8" i="4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7"/>
  <c r="W7" s="1"/>
  <c r="O36"/>
  <c r="W36" s="1"/>
  <c r="O37"/>
  <c r="W37" s="1"/>
  <c r="O38"/>
  <c r="W38" s="1"/>
  <c r="O39"/>
  <c r="W39" s="1"/>
  <c r="O40"/>
  <c r="W40" s="1"/>
  <c r="O41"/>
  <c r="W41" s="1"/>
  <c r="O42"/>
  <c r="W42" s="1"/>
  <c r="O43"/>
  <c r="W43" s="1"/>
  <c r="O44"/>
  <c r="W44" s="1"/>
  <c r="O45"/>
  <c r="W45" s="1"/>
  <c r="O46"/>
  <c r="W46" s="1"/>
  <c r="O47"/>
  <c r="W47" s="1"/>
  <c r="O48"/>
  <c r="W48" s="1"/>
  <c r="O49"/>
  <c r="W49" s="1"/>
  <c r="O50"/>
  <c r="W50" s="1"/>
  <c r="O51"/>
  <c r="W51" s="1"/>
  <c r="O52"/>
  <c r="W52" s="1"/>
  <c r="O53"/>
  <c r="W53" s="1"/>
  <c r="O54"/>
  <c r="W54" s="1"/>
  <c r="O55"/>
  <c r="W55" s="1"/>
  <c r="O56"/>
  <c r="W56" s="1"/>
  <c r="O57"/>
  <c r="W57" s="1"/>
  <c r="O58"/>
  <c r="W58" s="1"/>
  <c r="O59"/>
  <c r="W59" s="1"/>
  <c r="O60"/>
  <c r="W60" s="1"/>
  <c r="O61"/>
  <c r="W61" s="1"/>
  <c r="O62"/>
  <c r="O63"/>
  <c r="W63" s="1"/>
  <c r="O64"/>
  <c r="W64" s="1"/>
  <c r="O65"/>
  <c r="W65" s="1"/>
  <c r="O66"/>
  <c r="W66" s="1"/>
  <c r="O67"/>
  <c r="W67" s="1"/>
  <c r="O68"/>
  <c r="W68" s="1"/>
  <c r="O28"/>
  <c r="O29"/>
  <c r="W29" s="1"/>
  <c r="O30"/>
  <c r="W30" s="1"/>
  <c r="O31"/>
  <c r="W31" s="1"/>
  <c r="O32"/>
  <c r="W32" s="1"/>
  <c r="O33"/>
  <c r="W33" s="1"/>
  <c r="O34"/>
  <c r="W34" s="1"/>
  <c r="O35"/>
  <c r="W35" s="1"/>
  <c r="O9"/>
  <c r="W9" s="1"/>
  <c r="O10"/>
  <c r="O11"/>
  <c r="O12"/>
  <c r="O13"/>
  <c r="W13" s="1"/>
  <c r="O14"/>
  <c r="W14" s="1"/>
  <c r="O15"/>
  <c r="W15" s="1"/>
  <c r="O16"/>
  <c r="W16" s="1"/>
  <c r="O17"/>
  <c r="W17" s="1"/>
  <c r="O18"/>
  <c r="W18" s="1"/>
  <c r="O19"/>
  <c r="W19" s="1"/>
  <c r="O20"/>
  <c r="W20" s="1"/>
  <c r="O21"/>
  <c r="W21" s="1"/>
  <c r="O22"/>
  <c r="W22" s="1"/>
  <c r="O23"/>
  <c r="O24"/>
  <c r="O25"/>
  <c r="W25" s="1"/>
  <c r="O26"/>
  <c r="W26" s="1"/>
  <c r="O27"/>
  <c r="W27" s="1"/>
  <c r="O8"/>
  <c r="W8" s="1"/>
  <c r="W62" l="1"/>
  <c r="W28"/>
  <c r="W23"/>
  <c r="W24"/>
  <c r="W12"/>
  <c r="W11"/>
  <c r="W10"/>
</calcChain>
</file>

<file path=xl/sharedStrings.xml><?xml version="1.0" encoding="utf-8"?>
<sst xmlns="http://schemas.openxmlformats.org/spreadsheetml/2006/main" count="202" uniqueCount="114">
  <si>
    <t>일련
번호</t>
  </si>
  <si>
    <t>물품번호</t>
  </si>
  <si>
    <t>품명</t>
  </si>
  <si>
    <t>단위</t>
  </si>
  <si>
    <t>정수</t>
  </si>
  <si>
    <t>내용
연한</t>
  </si>
  <si>
    <t>구분</t>
  </si>
  <si>
    <t>취득</t>
  </si>
  <si>
    <t>처분</t>
  </si>
  <si>
    <t>구매</t>
  </si>
  <si>
    <t>관리전환,
양여,기타</t>
  </si>
  <si>
    <t>소계</t>
  </si>
  <si>
    <t>매각</t>
  </si>
  <si>
    <t>계</t>
  </si>
  <si>
    <t>-</t>
  </si>
  <si>
    <t>수량</t>
  </si>
  <si>
    <t>금액</t>
  </si>
  <si>
    <t>2</t>
  </si>
  <si>
    <t>25101501</t>
  </si>
  <si>
    <t>중형승합차</t>
  </si>
  <si>
    <t>대</t>
  </si>
  <si>
    <t>3</t>
  </si>
  <si>
    <t>25101503</t>
  </si>
  <si>
    <t>일반승용차</t>
  </si>
  <si>
    <t>4</t>
  </si>
  <si>
    <t>25101502</t>
  </si>
  <si>
    <t>대형승합차</t>
  </si>
  <si>
    <t>5</t>
  </si>
  <si>
    <t>43191516</t>
  </si>
  <si>
    <t>키폰주장치</t>
  </si>
  <si>
    <t>7</t>
  </si>
  <si>
    <t>45111705</t>
  </si>
  <si>
    <t>구내방송장치</t>
  </si>
  <si>
    <t>8</t>
  </si>
  <si>
    <t>25101507</t>
  </si>
  <si>
    <t>다목적승용차</t>
  </si>
  <si>
    <t>9</t>
  </si>
  <si>
    <t>43222805</t>
  </si>
  <si>
    <t>전자교환기</t>
  </si>
  <si>
    <t>10</t>
  </si>
  <si>
    <t>25101611</t>
  </si>
  <si>
    <t>화물트럭</t>
  </si>
  <si>
    <t>11</t>
  </si>
  <si>
    <t>45101507</t>
  </si>
  <si>
    <t>인쇄기</t>
  </si>
  <si>
    <t>12</t>
  </si>
  <si>
    <t>44101501</t>
  </si>
  <si>
    <t>전자복사기</t>
  </si>
  <si>
    <t>14</t>
  </si>
  <si>
    <t>40101715</t>
  </si>
  <si>
    <t>항온항습기</t>
  </si>
  <si>
    <t>15</t>
  </si>
  <si>
    <t>40101806</t>
  </si>
  <si>
    <t>열펌프</t>
  </si>
  <si>
    <t>16</t>
  </si>
  <si>
    <t>45111805</t>
  </si>
  <si>
    <t>비디오편집기</t>
  </si>
  <si>
    <t>17</t>
  </si>
  <si>
    <t>45111616</t>
  </si>
  <si>
    <t>비디오프로젝터</t>
  </si>
  <si>
    <t>18</t>
  </si>
  <si>
    <t>45121516</t>
  </si>
  <si>
    <t>디지탈캠코더또는비디오카메라</t>
  </si>
  <si>
    <t>19</t>
  </si>
  <si>
    <t>52161545</t>
  </si>
  <si>
    <t>디지털비디오레코더</t>
  </si>
  <si>
    <t>20</t>
  </si>
  <si>
    <t>39121011</t>
  </si>
  <si>
    <t>무정전전원장치</t>
  </si>
  <si>
    <t>22</t>
  </si>
  <si>
    <t>41115703</t>
  </si>
  <si>
    <t>기체크로마토그래프</t>
  </si>
  <si>
    <t>23</t>
  </si>
  <si>
    <t>41115705</t>
  </si>
  <si>
    <t>액체크로마토그래피</t>
  </si>
  <si>
    <t>24</t>
  </si>
  <si>
    <t>41115406</t>
  </si>
  <si>
    <t>분광광도계</t>
  </si>
  <si>
    <t>25</t>
  </si>
  <si>
    <t>41104510</t>
  </si>
  <si>
    <t>건조기</t>
  </si>
  <si>
    <t>26</t>
  </si>
  <si>
    <t>41103202</t>
  </si>
  <si>
    <t>실험용세척기</t>
  </si>
  <si>
    <t>27</t>
  </si>
  <si>
    <t>42281508</t>
  </si>
  <si>
    <t>고압증기멸균기</t>
  </si>
  <si>
    <t>28</t>
  </si>
  <si>
    <t>41103901</t>
  </si>
  <si>
    <t>미량원심분리기</t>
  </si>
  <si>
    <t>29</t>
  </si>
  <si>
    <t>41111703</t>
  </si>
  <si>
    <t>실체현미경</t>
  </si>
  <si>
    <t>30</t>
  </si>
  <si>
    <t>45111810</t>
  </si>
  <si>
    <t>실물화상기</t>
  </si>
  <si>
    <t>43211503</t>
  </si>
  <si>
    <t>노트북컴퓨터</t>
  </si>
  <si>
    <t>40101787</t>
  </si>
  <si>
    <t>냉난방기</t>
  </si>
  <si>
    <t>46171610</t>
  </si>
  <si>
    <t>보안용카메라</t>
  </si>
  <si>
    <t>개</t>
  </si>
  <si>
    <t>43211501</t>
  </si>
  <si>
    <t>컴퓨터서버</t>
  </si>
  <si>
    <t>당해년도 물품 증감 실적</t>
    <phoneticPr fontId="2" type="noConversion"/>
  </si>
  <si>
    <t>1</t>
    <phoneticPr fontId="2" type="noConversion"/>
  </si>
  <si>
    <t>6</t>
  </si>
  <si>
    <t>13</t>
  </si>
  <si>
    <t>21</t>
  </si>
  <si>
    <t>Ⅵ. 물품증감 및 현재액 보고서</t>
    <phoneticPr fontId="2" type="noConversion"/>
  </si>
  <si>
    <t>1. 증감현황</t>
    <phoneticPr fontId="2" type="noConversion"/>
  </si>
  <si>
    <t>전년도말
현재액
(2012)</t>
    <phoneticPr fontId="2" type="noConversion"/>
  </si>
  <si>
    <t>당해년도말
보유액
(2013)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</si>
</sst>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_(* #,##0_);_(* \(#,##0\);_(* &quot;-&quot;_);_(@_)"/>
    <numFmt numFmtId="177" formatCode="#,##0_ "/>
  </numFmts>
  <fonts count="9">
    <font>
      <sz val="10"/>
      <color indexed="8"/>
      <name val="굴림"/>
      <family val="3"/>
    </font>
    <font>
      <sz val="10"/>
      <color indexed="8"/>
      <name val="굴림"/>
      <family val="3"/>
    </font>
    <font>
      <sz val="8"/>
      <name val="돋움"/>
      <family val="3"/>
      <charset val="129"/>
    </font>
    <font>
      <sz val="9"/>
      <color indexed="8"/>
      <name val="굴림"/>
      <family val="3"/>
    </font>
    <font>
      <sz val="9"/>
      <color indexed="8"/>
      <name val="굴림"/>
      <family val="3"/>
      <charset val="129"/>
    </font>
    <font>
      <b/>
      <sz val="20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b/>
      <sz val="18"/>
      <color indexed="8"/>
      <name val="굴림체"/>
      <family val="3"/>
      <charset val="129"/>
    </font>
    <font>
      <b/>
      <sz val="16"/>
      <color indexed="8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59">
    <xf numFmtId="0" fontId="0" fillId="0" borderId="0" xfId="0"/>
    <xf numFmtId="49" fontId="4" fillId="0" borderId="3" xfId="0" applyNumberFormat="1" applyFont="1" applyBorder="1" applyAlignment="1">
      <alignment horizontal="center" vertical="center" wrapText="1"/>
    </xf>
    <xf numFmtId="176" fontId="6" fillId="0" borderId="0" xfId="1" applyFont="1" applyAlignment="1">
      <alignment shrinkToFit="1"/>
    </xf>
    <xf numFmtId="176" fontId="7" fillId="0" borderId="0" xfId="1" applyFont="1" applyAlignment="1">
      <alignment horizontal="center" shrinkToFit="1"/>
    </xf>
    <xf numFmtId="176" fontId="7" fillId="0" borderId="0" xfId="1" applyFont="1" applyAlignment="1">
      <alignment horizontal="center" vertical="center" shrinkToFit="1"/>
    </xf>
    <xf numFmtId="176" fontId="7" fillId="0" borderId="0" xfId="1" applyFont="1" applyAlignment="1">
      <alignment horizontal="left" shrinkToFit="1"/>
    </xf>
    <xf numFmtId="176" fontId="7" fillId="0" borderId="0" xfId="1" applyFont="1" applyFill="1" applyAlignment="1">
      <alignment horizontal="left" shrinkToFit="1"/>
    </xf>
    <xf numFmtId="176" fontId="6" fillId="0" borderId="0" xfId="1" applyFont="1" applyAlignment="1">
      <alignment horizontal="center" shrinkToFit="1"/>
    </xf>
    <xf numFmtId="176" fontId="6" fillId="0" borderId="0" xfId="1" applyFont="1" applyFill="1" applyAlignment="1">
      <alignment horizontal="right" shrinkToFit="1"/>
    </xf>
    <xf numFmtId="176" fontId="6" fillId="0" borderId="0" xfId="1" applyFont="1" applyFill="1" applyAlignment="1">
      <alignment shrinkToFit="1"/>
    </xf>
    <xf numFmtId="177" fontId="4" fillId="0" borderId="1" xfId="0" applyNumberFormat="1" applyFont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177" fontId="0" fillId="0" borderId="0" xfId="0" applyNumberFormat="1"/>
    <xf numFmtId="49" fontId="4" fillId="2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176" fontId="4" fillId="0" borderId="5" xfId="0" applyNumberFormat="1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176" fontId="4" fillId="0" borderId="6" xfId="0" applyNumberFormat="1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177" fontId="4" fillId="0" borderId="8" xfId="0" applyNumberFormat="1" applyFont="1" applyBorder="1" applyAlignment="1">
      <alignment horizontal="right" vertical="center" wrapText="1"/>
    </xf>
    <xf numFmtId="177" fontId="4" fillId="0" borderId="9" xfId="0" applyNumberFormat="1" applyFont="1" applyBorder="1" applyAlignment="1">
      <alignment horizontal="right" vertical="center" wrapText="1"/>
    </xf>
    <xf numFmtId="177" fontId="4" fillId="0" borderId="5" xfId="0" applyNumberFormat="1" applyFont="1" applyBorder="1" applyAlignment="1">
      <alignment horizontal="right" vertical="center" wrapText="1"/>
    </xf>
    <xf numFmtId="177" fontId="4" fillId="0" borderId="2" xfId="0" applyNumberFormat="1" applyFont="1" applyBorder="1" applyAlignment="1">
      <alignment horizontal="right" vertical="center" wrapText="1"/>
    </xf>
    <xf numFmtId="0" fontId="4" fillId="0" borderId="9" xfId="0" applyFont="1" applyBorder="1" applyAlignment="1"/>
    <xf numFmtId="0" fontId="4" fillId="0" borderId="2" xfId="0" applyFont="1" applyBorder="1" applyAlignment="1"/>
    <xf numFmtId="176" fontId="5" fillId="0" borderId="0" xfId="1" applyFont="1" applyAlignment="1">
      <alignment horizontal="left" shrinkToFit="1"/>
    </xf>
    <xf numFmtId="176" fontId="8" fillId="0" borderId="0" xfId="1" applyFont="1" applyAlignment="1">
      <alignment horizontal="left" shrinkToFi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right" vertical="center" wrapText="1"/>
    </xf>
    <xf numFmtId="177" fontId="4" fillId="0" borderId="1" xfId="0" applyNumberFormat="1" applyFont="1" applyBorder="1" applyAlignment="1">
      <alignment horizontal="right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70"/>
  <sheetViews>
    <sheetView tabSelected="1" zoomScaleSheetLayoutView="100" workbookViewId="0">
      <selection activeCell="B31" sqref="B31:C32"/>
    </sheetView>
  </sheetViews>
  <sheetFormatPr defaultRowHeight="12.75" customHeight="1"/>
  <cols>
    <col min="1" max="1" width="5.28515625" style="12" customWidth="1"/>
    <col min="2" max="2" width="2.5703125" customWidth="1"/>
    <col min="3" max="3" width="11" customWidth="1"/>
    <col min="4" max="4" width="15.28515625" customWidth="1"/>
    <col min="5" max="5" width="8" customWidth="1"/>
    <col min="6" max="6" width="1.85546875" customWidth="1"/>
    <col min="7" max="7" width="1.28515625" customWidth="1"/>
    <col min="8" max="8" width="7.42578125" customWidth="1"/>
    <col min="9" max="9" width="9" customWidth="1"/>
    <col min="10" max="10" width="13.28515625" style="13" customWidth="1"/>
    <col min="11" max="11" width="15" customWidth="1"/>
    <col min="12" max="12" width="14.5703125" customWidth="1"/>
    <col min="13" max="13" width="1.28515625" customWidth="1"/>
    <col min="14" max="14" width="7.28515625" customWidth="1"/>
    <col min="15" max="15" width="9.140625" customWidth="1"/>
    <col min="16" max="16" width="5.85546875" customWidth="1"/>
    <col min="17" max="17" width="15.28515625" customWidth="1"/>
    <col min="18" max="19" width="1.28515625" customWidth="1"/>
    <col min="20" max="20" width="8.5703125" customWidth="1"/>
    <col min="21" max="21" width="1.85546875" customWidth="1"/>
    <col min="22" max="22" width="9.140625" customWidth="1"/>
    <col min="23" max="23" width="1.28515625" customWidth="1"/>
    <col min="24" max="24" width="5.5703125" customWidth="1"/>
    <col min="25" max="25" width="4.28515625" customWidth="1"/>
    <col min="26" max="26" width="13.140625" customWidth="1"/>
    <col min="27" max="27" width="14" customWidth="1"/>
  </cols>
  <sheetData>
    <row r="1" spans="1:27" s="2" customFormat="1" ht="44.25" customHeight="1">
      <c r="A1" s="37" t="s">
        <v>110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27" s="2" customFormat="1" ht="23.25" customHeight="1">
      <c r="A2" s="3"/>
      <c r="B2" s="3"/>
      <c r="C2" s="3"/>
      <c r="D2" s="4"/>
      <c r="E2" s="5"/>
      <c r="F2" s="5"/>
      <c r="G2" s="3"/>
      <c r="H2" s="6"/>
      <c r="I2" s="6"/>
      <c r="J2" s="6"/>
      <c r="K2" s="6"/>
      <c r="L2" s="6"/>
      <c r="M2" s="6"/>
      <c r="N2" s="6"/>
      <c r="O2" s="6"/>
    </row>
    <row r="3" spans="1:27" s="2" customFormat="1" ht="20.100000000000001" customHeight="1" thickBot="1">
      <c r="A3" s="38" t="s">
        <v>111</v>
      </c>
      <c r="B3" s="38"/>
      <c r="C3" s="38"/>
      <c r="D3" s="38"/>
      <c r="E3" s="38"/>
      <c r="G3" s="7"/>
      <c r="H3" s="8"/>
      <c r="I3" s="9"/>
      <c r="J3" s="9"/>
      <c r="K3" s="9"/>
      <c r="L3" s="9"/>
      <c r="M3" s="9"/>
      <c r="N3" s="9"/>
      <c r="O3" s="9"/>
    </row>
    <row r="4" spans="1:27" ht="18" customHeight="1">
      <c r="A4" s="48" t="s">
        <v>0</v>
      </c>
      <c r="B4" s="39" t="s">
        <v>1</v>
      </c>
      <c r="C4" s="51"/>
      <c r="D4" s="51" t="s">
        <v>2</v>
      </c>
      <c r="E4" s="51" t="s">
        <v>3</v>
      </c>
      <c r="F4" s="39" t="s">
        <v>4</v>
      </c>
      <c r="G4" s="39"/>
      <c r="H4" s="51"/>
      <c r="I4" s="51" t="s">
        <v>5</v>
      </c>
      <c r="J4" s="51" t="s">
        <v>6</v>
      </c>
      <c r="K4" s="39" t="s">
        <v>112</v>
      </c>
      <c r="L4" s="56" t="s">
        <v>105</v>
      </c>
      <c r="M4" s="39"/>
      <c r="N4" s="39"/>
      <c r="O4" s="39"/>
      <c r="P4" s="39"/>
      <c r="Q4" s="39"/>
      <c r="R4" s="39"/>
      <c r="S4" s="39"/>
      <c r="T4" s="39"/>
      <c r="U4" s="39"/>
      <c r="V4" s="51"/>
      <c r="W4" s="39" t="s">
        <v>113</v>
      </c>
      <c r="X4" s="39"/>
      <c r="Y4" s="39"/>
      <c r="Z4" s="40"/>
    </row>
    <row r="5" spans="1:27" ht="18" customHeight="1">
      <c r="A5" s="49"/>
      <c r="B5" s="41"/>
      <c r="C5" s="52"/>
      <c r="D5" s="52"/>
      <c r="E5" s="52"/>
      <c r="F5" s="41"/>
      <c r="G5" s="41"/>
      <c r="H5" s="52"/>
      <c r="I5" s="52"/>
      <c r="J5" s="52"/>
      <c r="K5" s="41"/>
      <c r="L5" s="45" t="s">
        <v>7</v>
      </c>
      <c r="M5" s="46"/>
      <c r="N5" s="46"/>
      <c r="O5" s="46"/>
      <c r="P5" s="47"/>
      <c r="Q5" s="46" t="s">
        <v>8</v>
      </c>
      <c r="R5" s="46"/>
      <c r="S5" s="46"/>
      <c r="T5" s="46"/>
      <c r="U5" s="46"/>
      <c r="V5" s="47"/>
      <c r="W5" s="41"/>
      <c r="X5" s="41"/>
      <c r="Y5" s="41"/>
      <c r="Z5" s="42"/>
    </row>
    <row r="6" spans="1:27" ht="36" customHeight="1">
      <c r="A6" s="50"/>
      <c r="B6" s="43"/>
      <c r="C6" s="53"/>
      <c r="D6" s="53"/>
      <c r="E6" s="53"/>
      <c r="F6" s="43"/>
      <c r="G6" s="43"/>
      <c r="H6" s="53"/>
      <c r="I6" s="53"/>
      <c r="J6" s="53"/>
      <c r="K6" s="43"/>
      <c r="L6" s="11" t="s">
        <v>9</v>
      </c>
      <c r="M6" s="57" t="s">
        <v>10</v>
      </c>
      <c r="N6" s="58"/>
      <c r="O6" s="57" t="s">
        <v>11</v>
      </c>
      <c r="P6" s="58"/>
      <c r="Q6" s="16" t="s">
        <v>12</v>
      </c>
      <c r="R6" s="57" t="s">
        <v>10</v>
      </c>
      <c r="S6" s="57"/>
      <c r="T6" s="58"/>
      <c r="U6" s="57" t="s">
        <v>11</v>
      </c>
      <c r="V6" s="58"/>
      <c r="W6" s="43"/>
      <c r="X6" s="43"/>
      <c r="Y6" s="43"/>
      <c r="Z6" s="44"/>
    </row>
    <row r="7" spans="1:27" ht="18" customHeight="1">
      <c r="A7" s="23" t="s">
        <v>13</v>
      </c>
      <c r="B7" s="25" t="s">
        <v>14</v>
      </c>
      <c r="C7" s="26"/>
      <c r="D7" s="26" t="s">
        <v>14</v>
      </c>
      <c r="E7" s="26" t="s">
        <v>14</v>
      </c>
      <c r="F7" s="31">
        <v>680</v>
      </c>
      <c r="G7" s="31"/>
      <c r="H7" s="32"/>
      <c r="I7" s="25" t="s">
        <v>14</v>
      </c>
      <c r="J7" s="1" t="s">
        <v>15</v>
      </c>
      <c r="K7" s="10">
        <v>599</v>
      </c>
      <c r="L7" s="10">
        <v>44</v>
      </c>
      <c r="M7" s="54">
        <v>0</v>
      </c>
      <c r="N7" s="55"/>
      <c r="O7" s="54">
        <v>44</v>
      </c>
      <c r="P7" s="55"/>
      <c r="Q7" s="10">
        <v>11</v>
      </c>
      <c r="R7" s="54">
        <v>0</v>
      </c>
      <c r="S7" s="54"/>
      <c r="T7" s="55"/>
      <c r="U7" s="54">
        <f>SUM(Q7:T7)</f>
        <v>11</v>
      </c>
      <c r="V7" s="55"/>
      <c r="W7" s="54">
        <f>K7+O7-U7</f>
        <v>632</v>
      </c>
      <c r="X7" s="54"/>
      <c r="Y7" s="54"/>
      <c r="Z7" s="55"/>
      <c r="AA7" s="15"/>
    </row>
    <row r="8" spans="1:27" ht="18" customHeight="1">
      <c r="A8" s="24"/>
      <c r="B8" s="27"/>
      <c r="C8" s="28"/>
      <c r="D8" s="28"/>
      <c r="E8" s="28"/>
      <c r="F8" s="33"/>
      <c r="G8" s="33"/>
      <c r="H8" s="34"/>
      <c r="I8" s="27"/>
      <c r="J8" s="14" t="s">
        <v>16</v>
      </c>
      <c r="K8" s="17">
        <v>10066887000</v>
      </c>
      <c r="L8" s="17">
        <v>1273138000</v>
      </c>
      <c r="M8" s="19">
        <v>0</v>
      </c>
      <c r="N8" s="20"/>
      <c r="O8" s="19">
        <f>SUM(L8:N8)</f>
        <v>1273138000</v>
      </c>
      <c r="P8" s="20"/>
      <c r="Q8" s="17">
        <v>165739000</v>
      </c>
      <c r="R8" s="19">
        <v>0</v>
      </c>
      <c r="S8" s="19"/>
      <c r="T8" s="20"/>
      <c r="U8" s="21">
        <f t="shared" ref="U8:U68" si="0">SUM(Q8:T8)</f>
        <v>165739000</v>
      </c>
      <c r="V8" s="22"/>
      <c r="W8" s="21">
        <f>K8+O8-U8</f>
        <v>11174286000</v>
      </c>
      <c r="X8" s="21"/>
      <c r="Y8" s="21"/>
      <c r="Z8" s="22"/>
      <c r="AA8" s="15"/>
    </row>
    <row r="9" spans="1:27" ht="18" customHeight="1">
      <c r="A9" s="23" t="s">
        <v>106</v>
      </c>
      <c r="B9" s="25" t="s">
        <v>18</v>
      </c>
      <c r="C9" s="26"/>
      <c r="D9" s="29" t="s">
        <v>19</v>
      </c>
      <c r="E9" s="26" t="s">
        <v>20</v>
      </c>
      <c r="F9" s="31">
        <v>14</v>
      </c>
      <c r="G9" s="31"/>
      <c r="H9" s="32"/>
      <c r="I9" s="31">
        <v>7</v>
      </c>
      <c r="J9" s="1" t="s">
        <v>15</v>
      </c>
      <c r="K9" s="18">
        <v>14</v>
      </c>
      <c r="L9" s="18">
        <v>1</v>
      </c>
      <c r="M9" s="21">
        <v>0</v>
      </c>
      <c r="N9" s="22"/>
      <c r="O9" s="19">
        <f t="shared" ref="O9:O27" si="1">SUM(L9:N9)</f>
        <v>1</v>
      </c>
      <c r="P9" s="20"/>
      <c r="Q9" s="18">
        <v>1</v>
      </c>
      <c r="R9" s="21">
        <v>0</v>
      </c>
      <c r="S9" s="21"/>
      <c r="T9" s="22"/>
      <c r="U9" s="21">
        <f t="shared" si="0"/>
        <v>1</v>
      </c>
      <c r="V9" s="22"/>
      <c r="W9" s="21">
        <f t="shared" ref="W9:W68" si="2">K9+O9-U9</f>
        <v>14</v>
      </c>
      <c r="X9" s="21"/>
      <c r="Y9" s="21"/>
      <c r="Z9" s="22"/>
    </row>
    <row r="10" spans="1:27" ht="18" customHeight="1">
      <c r="A10" s="24"/>
      <c r="B10" s="27"/>
      <c r="C10" s="28"/>
      <c r="D10" s="30"/>
      <c r="E10" s="28"/>
      <c r="F10" s="33"/>
      <c r="G10" s="33"/>
      <c r="H10" s="34"/>
      <c r="I10" s="33"/>
      <c r="J10" s="14" t="s">
        <v>16</v>
      </c>
      <c r="K10" s="17">
        <v>451986000</v>
      </c>
      <c r="L10" s="17">
        <v>26704000</v>
      </c>
      <c r="M10" s="19">
        <v>0</v>
      </c>
      <c r="N10" s="20"/>
      <c r="O10" s="19">
        <f t="shared" si="1"/>
        <v>26704000</v>
      </c>
      <c r="P10" s="20"/>
      <c r="Q10" s="17">
        <v>15720000</v>
      </c>
      <c r="R10" s="19">
        <v>0</v>
      </c>
      <c r="S10" s="19"/>
      <c r="T10" s="20"/>
      <c r="U10" s="21">
        <f t="shared" si="0"/>
        <v>15720000</v>
      </c>
      <c r="V10" s="22"/>
      <c r="W10" s="21">
        <f t="shared" si="2"/>
        <v>462970000</v>
      </c>
      <c r="X10" s="21"/>
      <c r="Y10" s="21"/>
      <c r="Z10" s="22"/>
    </row>
    <row r="11" spans="1:27" ht="18" customHeight="1">
      <c r="A11" s="23" t="s">
        <v>17</v>
      </c>
      <c r="B11" s="25" t="s">
        <v>22</v>
      </c>
      <c r="C11" s="26"/>
      <c r="D11" s="29" t="s">
        <v>23</v>
      </c>
      <c r="E11" s="26" t="s">
        <v>20</v>
      </c>
      <c r="F11" s="31">
        <v>48</v>
      </c>
      <c r="G11" s="31"/>
      <c r="H11" s="32"/>
      <c r="I11" s="31">
        <v>7</v>
      </c>
      <c r="J11" s="1" t="s">
        <v>15</v>
      </c>
      <c r="K11" s="18">
        <v>48</v>
      </c>
      <c r="L11" s="18">
        <v>2</v>
      </c>
      <c r="M11" s="21">
        <v>0</v>
      </c>
      <c r="N11" s="22"/>
      <c r="O11" s="19">
        <f t="shared" si="1"/>
        <v>2</v>
      </c>
      <c r="P11" s="20"/>
      <c r="Q11" s="18">
        <v>2</v>
      </c>
      <c r="R11" s="21">
        <v>0</v>
      </c>
      <c r="S11" s="21"/>
      <c r="T11" s="22"/>
      <c r="U11" s="21">
        <f t="shared" si="0"/>
        <v>2</v>
      </c>
      <c r="V11" s="22"/>
      <c r="W11" s="21">
        <f t="shared" si="2"/>
        <v>48</v>
      </c>
      <c r="X11" s="21"/>
      <c r="Y11" s="21"/>
      <c r="Z11" s="22"/>
    </row>
    <row r="12" spans="1:27" ht="18" customHeight="1">
      <c r="A12" s="24"/>
      <c r="B12" s="27"/>
      <c r="C12" s="28"/>
      <c r="D12" s="30"/>
      <c r="E12" s="28"/>
      <c r="F12" s="33"/>
      <c r="G12" s="33"/>
      <c r="H12" s="34"/>
      <c r="I12" s="33"/>
      <c r="J12" s="14" t="s">
        <v>16</v>
      </c>
      <c r="K12" s="17">
        <v>858180000</v>
      </c>
      <c r="L12" s="17">
        <v>54853000</v>
      </c>
      <c r="M12" s="19">
        <v>0</v>
      </c>
      <c r="N12" s="20"/>
      <c r="O12" s="19">
        <f t="shared" si="1"/>
        <v>54853000</v>
      </c>
      <c r="P12" s="20"/>
      <c r="Q12" s="17">
        <v>45154000</v>
      </c>
      <c r="R12" s="19">
        <v>0</v>
      </c>
      <c r="S12" s="19"/>
      <c r="T12" s="20"/>
      <c r="U12" s="21">
        <f t="shared" si="0"/>
        <v>45154000</v>
      </c>
      <c r="V12" s="22"/>
      <c r="W12" s="21">
        <f t="shared" si="2"/>
        <v>867879000</v>
      </c>
      <c r="X12" s="21"/>
      <c r="Y12" s="21"/>
      <c r="Z12" s="22"/>
    </row>
    <row r="13" spans="1:27" ht="18" customHeight="1">
      <c r="A13" s="23" t="s">
        <v>21</v>
      </c>
      <c r="B13" s="25" t="s">
        <v>25</v>
      </c>
      <c r="C13" s="26"/>
      <c r="D13" s="29" t="s">
        <v>26</v>
      </c>
      <c r="E13" s="26" t="s">
        <v>20</v>
      </c>
      <c r="F13" s="31">
        <v>2</v>
      </c>
      <c r="G13" s="31"/>
      <c r="H13" s="32"/>
      <c r="I13" s="31">
        <v>8</v>
      </c>
      <c r="J13" s="1" t="s">
        <v>15</v>
      </c>
      <c r="K13" s="18">
        <v>2</v>
      </c>
      <c r="L13" s="18">
        <v>0</v>
      </c>
      <c r="M13" s="21">
        <v>0</v>
      </c>
      <c r="N13" s="22"/>
      <c r="O13" s="19">
        <f t="shared" si="1"/>
        <v>0</v>
      </c>
      <c r="P13" s="20"/>
      <c r="Q13" s="18">
        <v>0</v>
      </c>
      <c r="R13" s="21">
        <v>0</v>
      </c>
      <c r="S13" s="21"/>
      <c r="T13" s="22"/>
      <c r="U13" s="21">
        <f t="shared" si="0"/>
        <v>0</v>
      </c>
      <c r="V13" s="22"/>
      <c r="W13" s="21">
        <f t="shared" si="2"/>
        <v>2</v>
      </c>
      <c r="X13" s="21"/>
      <c r="Y13" s="21"/>
      <c r="Z13" s="22"/>
    </row>
    <row r="14" spans="1:27" ht="18" customHeight="1">
      <c r="A14" s="24"/>
      <c r="B14" s="27"/>
      <c r="C14" s="28"/>
      <c r="D14" s="30"/>
      <c r="E14" s="28"/>
      <c r="F14" s="33"/>
      <c r="G14" s="33"/>
      <c r="H14" s="34"/>
      <c r="I14" s="33"/>
      <c r="J14" s="14" t="s">
        <v>16</v>
      </c>
      <c r="K14" s="17">
        <v>245001000</v>
      </c>
      <c r="L14" s="17">
        <v>0</v>
      </c>
      <c r="M14" s="19">
        <v>0</v>
      </c>
      <c r="N14" s="20"/>
      <c r="O14" s="19">
        <f t="shared" si="1"/>
        <v>0</v>
      </c>
      <c r="P14" s="20"/>
      <c r="Q14" s="17">
        <v>0</v>
      </c>
      <c r="R14" s="19">
        <v>0</v>
      </c>
      <c r="S14" s="19"/>
      <c r="T14" s="20"/>
      <c r="U14" s="21">
        <f t="shared" si="0"/>
        <v>0</v>
      </c>
      <c r="V14" s="22"/>
      <c r="W14" s="21">
        <f t="shared" si="2"/>
        <v>245001000</v>
      </c>
      <c r="X14" s="21"/>
      <c r="Y14" s="21"/>
      <c r="Z14" s="22"/>
    </row>
    <row r="15" spans="1:27" ht="18" customHeight="1">
      <c r="A15" s="23" t="s">
        <v>24</v>
      </c>
      <c r="B15" s="25" t="s">
        <v>28</v>
      </c>
      <c r="C15" s="26"/>
      <c r="D15" s="29" t="s">
        <v>29</v>
      </c>
      <c r="E15" s="26" t="s">
        <v>20</v>
      </c>
      <c r="F15" s="31">
        <v>1</v>
      </c>
      <c r="G15" s="31"/>
      <c r="H15" s="32"/>
      <c r="I15" s="31">
        <v>9</v>
      </c>
      <c r="J15" s="1" t="s">
        <v>15</v>
      </c>
      <c r="K15" s="18">
        <v>1</v>
      </c>
      <c r="L15" s="18">
        <v>0</v>
      </c>
      <c r="M15" s="21">
        <v>0</v>
      </c>
      <c r="N15" s="22"/>
      <c r="O15" s="19">
        <f t="shared" si="1"/>
        <v>0</v>
      </c>
      <c r="P15" s="20"/>
      <c r="Q15" s="18">
        <v>0</v>
      </c>
      <c r="R15" s="21">
        <v>0</v>
      </c>
      <c r="S15" s="21"/>
      <c r="T15" s="22"/>
      <c r="U15" s="21">
        <f t="shared" si="0"/>
        <v>0</v>
      </c>
      <c r="V15" s="22"/>
      <c r="W15" s="21">
        <f t="shared" si="2"/>
        <v>1</v>
      </c>
      <c r="X15" s="21"/>
      <c r="Y15" s="21"/>
      <c r="Z15" s="22"/>
    </row>
    <row r="16" spans="1:27" ht="18" customHeight="1">
      <c r="A16" s="24"/>
      <c r="B16" s="27"/>
      <c r="C16" s="28"/>
      <c r="D16" s="30"/>
      <c r="E16" s="28"/>
      <c r="F16" s="33"/>
      <c r="G16" s="33"/>
      <c r="H16" s="34"/>
      <c r="I16" s="33"/>
      <c r="J16" s="14" t="s">
        <v>16</v>
      </c>
      <c r="K16" s="17">
        <v>1020000</v>
      </c>
      <c r="L16" s="17">
        <v>0</v>
      </c>
      <c r="M16" s="19">
        <v>0</v>
      </c>
      <c r="N16" s="20"/>
      <c r="O16" s="19">
        <f t="shared" si="1"/>
        <v>0</v>
      </c>
      <c r="P16" s="20"/>
      <c r="Q16" s="17">
        <v>0</v>
      </c>
      <c r="R16" s="19">
        <v>0</v>
      </c>
      <c r="S16" s="19"/>
      <c r="T16" s="20"/>
      <c r="U16" s="21">
        <f t="shared" si="0"/>
        <v>0</v>
      </c>
      <c r="V16" s="22"/>
      <c r="W16" s="21">
        <f t="shared" si="2"/>
        <v>1020000</v>
      </c>
      <c r="X16" s="21"/>
      <c r="Y16" s="21"/>
      <c r="Z16" s="22"/>
    </row>
    <row r="17" spans="1:26" ht="18" customHeight="1">
      <c r="A17" s="23" t="s">
        <v>27</v>
      </c>
      <c r="B17" s="25" t="s">
        <v>31</v>
      </c>
      <c r="C17" s="26"/>
      <c r="D17" s="29" t="s">
        <v>32</v>
      </c>
      <c r="E17" s="35"/>
      <c r="F17" s="31">
        <v>6</v>
      </c>
      <c r="G17" s="31"/>
      <c r="H17" s="32"/>
      <c r="I17" s="31">
        <v>10</v>
      </c>
      <c r="J17" s="1" t="s">
        <v>15</v>
      </c>
      <c r="K17" s="18">
        <v>6</v>
      </c>
      <c r="L17" s="18">
        <v>0</v>
      </c>
      <c r="M17" s="21">
        <v>0</v>
      </c>
      <c r="N17" s="22"/>
      <c r="O17" s="19">
        <f t="shared" si="1"/>
        <v>0</v>
      </c>
      <c r="P17" s="20"/>
      <c r="Q17" s="18">
        <v>0</v>
      </c>
      <c r="R17" s="21">
        <v>0</v>
      </c>
      <c r="S17" s="21"/>
      <c r="T17" s="22"/>
      <c r="U17" s="21">
        <f t="shared" si="0"/>
        <v>0</v>
      </c>
      <c r="V17" s="22"/>
      <c r="W17" s="21">
        <f t="shared" si="2"/>
        <v>6</v>
      </c>
      <c r="X17" s="21"/>
      <c r="Y17" s="21"/>
      <c r="Z17" s="22"/>
    </row>
    <row r="18" spans="1:26" ht="18" customHeight="1">
      <c r="A18" s="24"/>
      <c r="B18" s="27"/>
      <c r="C18" s="28"/>
      <c r="D18" s="30"/>
      <c r="E18" s="36"/>
      <c r="F18" s="33"/>
      <c r="G18" s="33"/>
      <c r="H18" s="34"/>
      <c r="I18" s="33"/>
      <c r="J18" s="14" t="s">
        <v>16</v>
      </c>
      <c r="K18" s="17">
        <v>226656000</v>
      </c>
      <c r="L18" s="17">
        <v>0</v>
      </c>
      <c r="M18" s="19">
        <v>0</v>
      </c>
      <c r="N18" s="20"/>
      <c r="O18" s="19">
        <f t="shared" si="1"/>
        <v>0</v>
      </c>
      <c r="P18" s="20"/>
      <c r="Q18" s="17">
        <v>0</v>
      </c>
      <c r="R18" s="19">
        <v>0</v>
      </c>
      <c r="S18" s="19"/>
      <c r="T18" s="20"/>
      <c r="U18" s="21">
        <f t="shared" si="0"/>
        <v>0</v>
      </c>
      <c r="V18" s="22"/>
      <c r="W18" s="21">
        <f t="shared" si="2"/>
        <v>226656000</v>
      </c>
      <c r="X18" s="21"/>
      <c r="Y18" s="21"/>
      <c r="Z18" s="22"/>
    </row>
    <row r="19" spans="1:26" ht="18" customHeight="1">
      <c r="A19" s="23" t="s">
        <v>107</v>
      </c>
      <c r="B19" s="25" t="s">
        <v>34</v>
      </c>
      <c r="C19" s="26"/>
      <c r="D19" s="29" t="s">
        <v>35</v>
      </c>
      <c r="E19" s="26" t="s">
        <v>20</v>
      </c>
      <c r="F19" s="31">
        <v>30</v>
      </c>
      <c r="G19" s="31"/>
      <c r="H19" s="32"/>
      <c r="I19" s="31">
        <v>7</v>
      </c>
      <c r="J19" s="1" t="s">
        <v>15</v>
      </c>
      <c r="K19" s="18">
        <v>30</v>
      </c>
      <c r="L19" s="18">
        <v>1</v>
      </c>
      <c r="M19" s="21">
        <v>0</v>
      </c>
      <c r="N19" s="22"/>
      <c r="O19" s="19">
        <f t="shared" si="1"/>
        <v>1</v>
      </c>
      <c r="P19" s="20"/>
      <c r="Q19" s="18">
        <v>1</v>
      </c>
      <c r="R19" s="21">
        <v>0</v>
      </c>
      <c r="S19" s="21"/>
      <c r="T19" s="22"/>
      <c r="U19" s="21">
        <f t="shared" si="0"/>
        <v>1</v>
      </c>
      <c r="V19" s="22"/>
      <c r="W19" s="21">
        <f t="shared" si="2"/>
        <v>30</v>
      </c>
      <c r="X19" s="21"/>
      <c r="Y19" s="21"/>
      <c r="Z19" s="22"/>
    </row>
    <row r="20" spans="1:26" ht="18" customHeight="1">
      <c r="A20" s="24"/>
      <c r="B20" s="27"/>
      <c r="C20" s="28"/>
      <c r="D20" s="30"/>
      <c r="E20" s="28"/>
      <c r="F20" s="33"/>
      <c r="G20" s="33"/>
      <c r="H20" s="34"/>
      <c r="I20" s="33"/>
      <c r="J20" s="14" t="s">
        <v>16</v>
      </c>
      <c r="K20" s="17">
        <v>782771000</v>
      </c>
      <c r="L20" s="17">
        <v>30524000</v>
      </c>
      <c r="M20" s="19">
        <v>0</v>
      </c>
      <c r="N20" s="20"/>
      <c r="O20" s="19">
        <f t="shared" si="1"/>
        <v>30524000</v>
      </c>
      <c r="P20" s="20"/>
      <c r="Q20" s="17">
        <v>25990000</v>
      </c>
      <c r="R20" s="19">
        <v>0</v>
      </c>
      <c r="S20" s="19"/>
      <c r="T20" s="20"/>
      <c r="U20" s="21">
        <f t="shared" si="0"/>
        <v>25990000</v>
      </c>
      <c r="V20" s="22"/>
      <c r="W20" s="21">
        <f t="shared" si="2"/>
        <v>787305000</v>
      </c>
      <c r="X20" s="21"/>
      <c r="Y20" s="21"/>
      <c r="Z20" s="22"/>
    </row>
    <row r="21" spans="1:26" ht="18" customHeight="1">
      <c r="A21" s="23" t="s">
        <v>30</v>
      </c>
      <c r="B21" s="25" t="s">
        <v>37</v>
      </c>
      <c r="C21" s="26"/>
      <c r="D21" s="29" t="s">
        <v>38</v>
      </c>
      <c r="E21" s="26" t="s">
        <v>20</v>
      </c>
      <c r="F21" s="31">
        <v>4</v>
      </c>
      <c r="G21" s="31"/>
      <c r="H21" s="32"/>
      <c r="I21" s="31">
        <v>10</v>
      </c>
      <c r="J21" s="1" t="s">
        <v>15</v>
      </c>
      <c r="K21" s="18">
        <v>4</v>
      </c>
      <c r="L21" s="18">
        <v>0</v>
      </c>
      <c r="M21" s="21">
        <v>0</v>
      </c>
      <c r="N21" s="22"/>
      <c r="O21" s="19">
        <f t="shared" si="1"/>
        <v>0</v>
      </c>
      <c r="P21" s="20"/>
      <c r="Q21" s="18">
        <v>0</v>
      </c>
      <c r="R21" s="21">
        <v>0</v>
      </c>
      <c r="S21" s="21"/>
      <c r="T21" s="22"/>
      <c r="U21" s="21">
        <f t="shared" si="0"/>
        <v>0</v>
      </c>
      <c r="V21" s="22"/>
      <c r="W21" s="21">
        <f t="shared" si="2"/>
        <v>4</v>
      </c>
      <c r="X21" s="21"/>
      <c r="Y21" s="21"/>
      <c r="Z21" s="22"/>
    </row>
    <row r="22" spans="1:26" ht="18" customHeight="1">
      <c r="A22" s="24"/>
      <c r="B22" s="27"/>
      <c r="C22" s="28"/>
      <c r="D22" s="30"/>
      <c r="E22" s="28"/>
      <c r="F22" s="33"/>
      <c r="G22" s="33"/>
      <c r="H22" s="34"/>
      <c r="I22" s="33"/>
      <c r="J22" s="14" t="s">
        <v>16</v>
      </c>
      <c r="K22" s="17">
        <v>147657000</v>
      </c>
      <c r="L22" s="17">
        <v>0</v>
      </c>
      <c r="M22" s="19">
        <v>0</v>
      </c>
      <c r="N22" s="20"/>
      <c r="O22" s="19">
        <f t="shared" si="1"/>
        <v>0</v>
      </c>
      <c r="P22" s="20"/>
      <c r="Q22" s="17">
        <v>0</v>
      </c>
      <c r="R22" s="19">
        <v>0</v>
      </c>
      <c r="S22" s="19"/>
      <c r="T22" s="20"/>
      <c r="U22" s="21">
        <f t="shared" si="0"/>
        <v>0</v>
      </c>
      <c r="V22" s="22"/>
      <c r="W22" s="21">
        <f t="shared" si="2"/>
        <v>147657000</v>
      </c>
      <c r="X22" s="21"/>
      <c r="Y22" s="21"/>
      <c r="Z22" s="22"/>
    </row>
    <row r="23" spans="1:26" ht="18" customHeight="1">
      <c r="A23" s="23" t="s">
        <v>33</v>
      </c>
      <c r="B23" s="25" t="s">
        <v>40</v>
      </c>
      <c r="C23" s="26"/>
      <c r="D23" s="29" t="s">
        <v>41</v>
      </c>
      <c r="E23" s="26" t="s">
        <v>20</v>
      </c>
      <c r="F23" s="31">
        <v>40</v>
      </c>
      <c r="G23" s="31"/>
      <c r="H23" s="32"/>
      <c r="I23" s="31">
        <v>7</v>
      </c>
      <c r="J23" s="1" t="s">
        <v>15</v>
      </c>
      <c r="K23" s="18">
        <v>26</v>
      </c>
      <c r="L23" s="18">
        <v>6</v>
      </c>
      <c r="M23" s="21">
        <v>0</v>
      </c>
      <c r="N23" s="22"/>
      <c r="O23" s="19">
        <f t="shared" si="1"/>
        <v>6</v>
      </c>
      <c r="P23" s="20"/>
      <c r="Q23" s="18">
        <v>5</v>
      </c>
      <c r="R23" s="21">
        <v>0</v>
      </c>
      <c r="S23" s="21"/>
      <c r="T23" s="22"/>
      <c r="U23" s="21">
        <f t="shared" si="0"/>
        <v>5</v>
      </c>
      <c r="V23" s="22"/>
      <c r="W23" s="21">
        <f t="shared" si="2"/>
        <v>27</v>
      </c>
      <c r="X23" s="21"/>
      <c r="Y23" s="21"/>
      <c r="Z23" s="22"/>
    </row>
    <row r="24" spans="1:26" ht="18" customHeight="1">
      <c r="A24" s="24"/>
      <c r="B24" s="27"/>
      <c r="C24" s="28"/>
      <c r="D24" s="30"/>
      <c r="E24" s="28"/>
      <c r="F24" s="33"/>
      <c r="G24" s="33"/>
      <c r="H24" s="34"/>
      <c r="I24" s="33"/>
      <c r="J24" s="14" t="s">
        <v>16</v>
      </c>
      <c r="K24" s="17">
        <v>585765000</v>
      </c>
      <c r="L24" s="17">
        <v>371039000</v>
      </c>
      <c r="M24" s="19">
        <v>0</v>
      </c>
      <c r="N24" s="20"/>
      <c r="O24" s="19">
        <f t="shared" si="1"/>
        <v>371039000</v>
      </c>
      <c r="P24" s="20"/>
      <c r="Q24" s="17">
        <v>70052000</v>
      </c>
      <c r="R24" s="19">
        <v>0</v>
      </c>
      <c r="S24" s="19"/>
      <c r="T24" s="20"/>
      <c r="U24" s="21">
        <f t="shared" si="0"/>
        <v>70052000</v>
      </c>
      <c r="V24" s="22"/>
      <c r="W24" s="21">
        <f t="shared" si="2"/>
        <v>886752000</v>
      </c>
      <c r="X24" s="21"/>
      <c r="Y24" s="21"/>
      <c r="Z24" s="22"/>
    </row>
    <row r="25" spans="1:26" ht="18" customHeight="1">
      <c r="A25" s="23" t="s">
        <v>36</v>
      </c>
      <c r="B25" s="25" t="s">
        <v>43</v>
      </c>
      <c r="C25" s="26"/>
      <c r="D25" s="29" t="s">
        <v>44</v>
      </c>
      <c r="E25" s="26" t="s">
        <v>20</v>
      </c>
      <c r="F25" s="31">
        <v>1</v>
      </c>
      <c r="G25" s="31"/>
      <c r="H25" s="32"/>
      <c r="I25" s="31">
        <v>11</v>
      </c>
      <c r="J25" s="1" t="s">
        <v>15</v>
      </c>
      <c r="K25" s="18">
        <v>1</v>
      </c>
      <c r="L25" s="18">
        <v>0</v>
      </c>
      <c r="M25" s="21">
        <v>0</v>
      </c>
      <c r="N25" s="22"/>
      <c r="O25" s="19">
        <f t="shared" si="1"/>
        <v>0</v>
      </c>
      <c r="P25" s="20"/>
      <c r="Q25" s="18">
        <v>0</v>
      </c>
      <c r="R25" s="21">
        <v>0</v>
      </c>
      <c r="S25" s="21"/>
      <c r="T25" s="22"/>
      <c r="U25" s="21">
        <f t="shared" si="0"/>
        <v>0</v>
      </c>
      <c r="V25" s="22"/>
      <c r="W25" s="21">
        <f t="shared" si="2"/>
        <v>1</v>
      </c>
      <c r="X25" s="21"/>
      <c r="Y25" s="21"/>
      <c r="Z25" s="22"/>
    </row>
    <row r="26" spans="1:26" ht="18" customHeight="1">
      <c r="A26" s="24"/>
      <c r="B26" s="27"/>
      <c r="C26" s="28"/>
      <c r="D26" s="30"/>
      <c r="E26" s="28"/>
      <c r="F26" s="33"/>
      <c r="G26" s="33"/>
      <c r="H26" s="34"/>
      <c r="I26" s="33"/>
      <c r="J26" s="14" t="s">
        <v>16</v>
      </c>
      <c r="K26" s="17">
        <v>4257000</v>
      </c>
      <c r="L26" s="17">
        <v>0</v>
      </c>
      <c r="M26" s="19">
        <v>0</v>
      </c>
      <c r="N26" s="20"/>
      <c r="O26" s="19">
        <f t="shared" si="1"/>
        <v>0</v>
      </c>
      <c r="P26" s="20"/>
      <c r="Q26" s="17">
        <v>0</v>
      </c>
      <c r="R26" s="19">
        <v>0</v>
      </c>
      <c r="S26" s="19"/>
      <c r="T26" s="20"/>
      <c r="U26" s="21">
        <f t="shared" si="0"/>
        <v>0</v>
      </c>
      <c r="V26" s="22"/>
      <c r="W26" s="21">
        <f t="shared" si="2"/>
        <v>4257000</v>
      </c>
      <c r="X26" s="21"/>
      <c r="Y26" s="21"/>
      <c r="Z26" s="22"/>
    </row>
    <row r="27" spans="1:26" ht="18" customHeight="1">
      <c r="A27" s="23" t="s">
        <v>39</v>
      </c>
      <c r="B27" s="25" t="s">
        <v>46</v>
      </c>
      <c r="C27" s="26"/>
      <c r="D27" s="29" t="s">
        <v>47</v>
      </c>
      <c r="E27" s="26" t="s">
        <v>20</v>
      </c>
      <c r="F27" s="31">
        <v>62</v>
      </c>
      <c r="G27" s="31"/>
      <c r="H27" s="32"/>
      <c r="I27" s="31">
        <v>5</v>
      </c>
      <c r="J27" s="1" t="s">
        <v>15</v>
      </c>
      <c r="K27" s="18">
        <v>60</v>
      </c>
      <c r="L27" s="18">
        <v>8</v>
      </c>
      <c r="M27" s="21">
        <v>0</v>
      </c>
      <c r="N27" s="22"/>
      <c r="O27" s="19">
        <f t="shared" si="1"/>
        <v>8</v>
      </c>
      <c r="P27" s="20"/>
      <c r="Q27" s="18">
        <v>2</v>
      </c>
      <c r="R27" s="21">
        <v>0</v>
      </c>
      <c r="S27" s="21"/>
      <c r="T27" s="22"/>
      <c r="U27" s="21">
        <f t="shared" si="0"/>
        <v>2</v>
      </c>
      <c r="V27" s="22"/>
      <c r="W27" s="21">
        <f t="shared" si="2"/>
        <v>66</v>
      </c>
      <c r="X27" s="21"/>
      <c r="Y27" s="21"/>
      <c r="Z27" s="22"/>
    </row>
    <row r="28" spans="1:26" ht="18" customHeight="1">
      <c r="A28" s="24"/>
      <c r="B28" s="27"/>
      <c r="C28" s="28"/>
      <c r="D28" s="30"/>
      <c r="E28" s="28"/>
      <c r="F28" s="33"/>
      <c r="G28" s="33"/>
      <c r="H28" s="34"/>
      <c r="I28" s="33"/>
      <c r="J28" s="14" t="s">
        <v>16</v>
      </c>
      <c r="K28" s="17">
        <v>219154000</v>
      </c>
      <c r="L28" s="17">
        <v>28064000</v>
      </c>
      <c r="M28" s="19">
        <v>0</v>
      </c>
      <c r="N28" s="20"/>
      <c r="O28" s="19">
        <f>SUM(L28:N28)</f>
        <v>28064000</v>
      </c>
      <c r="P28" s="20"/>
      <c r="Q28" s="17">
        <v>8823000</v>
      </c>
      <c r="R28" s="19">
        <v>0</v>
      </c>
      <c r="S28" s="19"/>
      <c r="T28" s="20"/>
      <c r="U28" s="21">
        <f t="shared" si="0"/>
        <v>8823000</v>
      </c>
      <c r="V28" s="22"/>
      <c r="W28" s="21">
        <f t="shared" si="2"/>
        <v>238395000</v>
      </c>
      <c r="X28" s="21"/>
      <c r="Y28" s="21"/>
      <c r="Z28" s="22"/>
    </row>
    <row r="29" spans="1:26" ht="18" customHeight="1">
      <c r="A29" s="23" t="s">
        <v>42</v>
      </c>
      <c r="B29" s="25" t="s">
        <v>49</v>
      </c>
      <c r="C29" s="26"/>
      <c r="D29" s="29" t="s">
        <v>50</v>
      </c>
      <c r="E29" s="26" t="s">
        <v>20</v>
      </c>
      <c r="F29" s="31">
        <v>13</v>
      </c>
      <c r="G29" s="31"/>
      <c r="H29" s="32"/>
      <c r="I29" s="31">
        <v>9</v>
      </c>
      <c r="J29" s="1" t="s">
        <v>15</v>
      </c>
      <c r="K29" s="18">
        <v>13</v>
      </c>
      <c r="L29" s="18">
        <v>0</v>
      </c>
      <c r="M29" s="21">
        <v>0</v>
      </c>
      <c r="N29" s="22"/>
      <c r="O29" s="19">
        <f t="shared" ref="O29:O56" si="3">SUM(L29:N29)</f>
        <v>0</v>
      </c>
      <c r="P29" s="20"/>
      <c r="Q29" s="18">
        <v>0</v>
      </c>
      <c r="R29" s="21">
        <v>0</v>
      </c>
      <c r="S29" s="21"/>
      <c r="T29" s="22"/>
      <c r="U29" s="21">
        <f t="shared" si="0"/>
        <v>0</v>
      </c>
      <c r="V29" s="22"/>
      <c r="W29" s="21">
        <f t="shared" si="2"/>
        <v>13</v>
      </c>
      <c r="X29" s="21"/>
      <c r="Y29" s="21"/>
      <c r="Z29" s="22"/>
    </row>
    <row r="30" spans="1:26" ht="18" customHeight="1">
      <c r="A30" s="24"/>
      <c r="B30" s="27"/>
      <c r="C30" s="28"/>
      <c r="D30" s="30"/>
      <c r="E30" s="28"/>
      <c r="F30" s="33"/>
      <c r="G30" s="33"/>
      <c r="H30" s="34"/>
      <c r="I30" s="33"/>
      <c r="J30" s="14" t="s">
        <v>16</v>
      </c>
      <c r="K30" s="17">
        <v>156456000</v>
      </c>
      <c r="L30" s="17">
        <v>0</v>
      </c>
      <c r="M30" s="19">
        <v>0</v>
      </c>
      <c r="N30" s="20"/>
      <c r="O30" s="19">
        <f t="shared" si="3"/>
        <v>0</v>
      </c>
      <c r="P30" s="20"/>
      <c r="Q30" s="17">
        <v>0</v>
      </c>
      <c r="R30" s="19">
        <v>0</v>
      </c>
      <c r="S30" s="19"/>
      <c r="T30" s="20"/>
      <c r="U30" s="21">
        <f t="shared" si="0"/>
        <v>0</v>
      </c>
      <c r="V30" s="22"/>
      <c r="W30" s="21">
        <f t="shared" si="2"/>
        <v>156456000</v>
      </c>
      <c r="X30" s="21"/>
      <c r="Y30" s="21"/>
      <c r="Z30" s="22"/>
    </row>
    <row r="31" spans="1:26" ht="18" customHeight="1">
      <c r="A31" s="23" t="s">
        <v>45</v>
      </c>
      <c r="B31" s="25" t="s">
        <v>52</v>
      </c>
      <c r="C31" s="26"/>
      <c r="D31" s="29" t="s">
        <v>53</v>
      </c>
      <c r="E31" s="26" t="s">
        <v>20</v>
      </c>
      <c r="F31" s="31">
        <v>2</v>
      </c>
      <c r="G31" s="31"/>
      <c r="H31" s="32"/>
      <c r="I31" s="31">
        <v>9</v>
      </c>
      <c r="J31" s="1" t="s">
        <v>15</v>
      </c>
      <c r="K31" s="18">
        <v>2</v>
      </c>
      <c r="L31" s="18">
        <v>0</v>
      </c>
      <c r="M31" s="21">
        <v>0</v>
      </c>
      <c r="N31" s="22"/>
      <c r="O31" s="19">
        <f t="shared" si="3"/>
        <v>0</v>
      </c>
      <c r="P31" s="20"/>
      <c r="Q31" s="18">
        <v>0</v>
      </c>
      <c r="R31" s="21">
        <v>0</v>
      </c>
      <c r="S31" s="21"/>
      <c r="T31" s="22"/>
      <c r="U31" s="21">
        <f t="shared" si="0"/>
        <v>0</v>
      </c>
      <c r="V31" s="22"/>
      <c r="W31" s="21">
        <f t="shared" si="2"/>
        <v>2</v>
      </c>
      <c r="X31" s="21"/>
      <c r="Y31" s="21"/>
      <c r="Z31" s="22"/>
    </row>
    <row r="32" spans="1:26" ht="18" customHeight="1">
      <c r="A32" s="24"/>
      <c r="B32" s="27"/>
      <c r="C32" s="28"/>
      <c r="D32" s="30"/>
      <c r="E32" s="28"/>
      <c r="F32" s="33"/>
      <c r="G32" s="33"/>
      <c r="H32" s="34"/>
      <c r="I32" s="33"/>
      <c r="J32" s="14" t="s">
        <v>16</v>
      </c>
      <c r="K32" s="17">
        <v>29107000</v>
      </c>
      <c r="L32" s="17">
        <v>0</v>
      </c>
      <c r="M32" s="19">
        <v>0</v>
      </c>
      <c r="N32" s="20"/>
      <c r="O32" s="19">
        <f t="shared" si="3"/>
        <v>0</v>
      </c>
      <c r="P32" s="20"/>
      <c r="Q32" s="17">
        <v>0</v>
      </c>
      <c r="R32" s="19">
        <v>0</v>
      </c>
      <c r="S32" s="19"/>
      <c r="T32" s="20"/>
      <c r="U32" s="21">
        <f t="shared" si="0"/>
        <v>0</v>
      </c>
      <c r="V32" s="22"/>
      <c r="W32" s="21">
        <f t="shared" si="2"/>
        <v>29107000</v>
      </c>
      <c r="X32" s="21"/>
      <c r="Y32" s="21"/>
      <c r="Z32" s="22"/>
    </row>
    <row r="33" spans="1:26" ht="18" customHeight="1">
      <c r="A33" s="23" t="s">
        <v>108</v>
      </c>
      <c r="B33" s="25" t="s">
        <v>55</v>
      </c>
      <c r="C33" s="26"/>
      <c r="D33" s="29" t="s">
        <v>56</v>
      </c>
      <c r="E33" s="26" t="s">
        <v>20</v>
      </c>
      <c r="F33" s="31">
        <v>5</v>
      </c>
      <c r="G33" s="31"/>
      <c r="H33" s="32"/>
      <c r="I33" s="31">
        <v>9</v>
      </c>
      <c r="J33" s="1" t="s">
        <v>15</v>
      </c>
      <c r="K33" s="18">
        <v>5</v>
      </c>
      <c r="L33" s="18">
        <v>0</v>
      </c>
      <c r="M33" s="21">
        <v>0</v>
      </c>
      <c r="N33" s="22"/>
      <c r="O33" s="19">
        <f t="shared" si="3"/>
        <v>0</v>
      </c>
      <c r="P33" s="20"/>
      <c r="Q33" s="18">
        <v>0</v>
      </c>
      <c r="R33" s="21">
        <v>0</v>
      </c>
      <c r="S33" s="21"/>
      <c r="T33" s="22"/>
      <c r="U33" s="21">
        <f t="shared" si="0"/>
        <v>0</v>
      </c>
      <c r="V33" s="22"/>
      <c r="W33" s="21">
        <f t="shared" si="2"/>
        <v>5</v>
      </c>
      <c r="X33" s="21"/>
      <c r="Y33" s="21"/>
      <c r="Z33" s="22"/>
    </row>
    <row r="34" spans="1:26" ht="18" customHeight="1">
      <c r="A34" s="24"/>
      <c r="B34" s="27"/>
      <c r="C34" s="28"/>
      <c r="D34" s="30"/>
      <c r="E34" s="28"/>
      <c r="F34" s="33"/>
      <c r="G34" s="33"/>
      <c r="H34" s="34"/>
      <c r="I34" s="33"/>
      <c r="J34" s="14" t="s">
        <v>16</v>
      </c>
      <c r="K34" s="17">
        <v>16744000</v>
      </c>
      <c r="L34" s="17">
        <v>0</v>
      </c>
      <c r="M34" s="19">
        <v>0</v>
      </c>
      <c r="N34" s="20"/>
      <c r="O34" s="19">
        <f t="shared" si="3"/>
        <v>0</v>
      </c>
      <c r="P34" s="20"/>
      <c r="Q34" s="17">
        <v>0</v>
      </c>
      <c r="R34" s="19">
        <v>0</v>
      </c>
      <c r="S34" s="19"/>
      <c r="T34" s="20"/>
      <c r="U34" s="21">
        <f t="shared" si="0"/>
        <v>0</v>
      </c>
      <c r="V34" s="22"/>
      <c r="W34" s="21">
        <f t="shared" si="2"/>
        <v>16744000</v>
      </c>
      <c r="X34" s="21"/>
      <c r="Y34" s="21"/>
      <c r="Z34" s="22"/>
    </row>
    <row r="35" spans="1:26" ht="18" customHeight="1">
      <c r="A35" s="23" t="s">
        <v>48</v>
      </c>
      <c r="B35" s="25" t="s">
        <v>58</v>
      </c>
      <c r="C35" s="26"/>
      <c r="D35" s="29" t="s">
        <v>59</v>
      </c>
      <c r="E35" s="26" t="s">
        <v>20</v>
      </c>
      <c r="F35" s="31">
        <v>32</v>
      </c>
      <c r="G35" s="31"/>
      <c r="H35" s="32"/>
      <c r="I35" s="31">
        <v>7</v>
      </c>
      <c r="J35" s="1" t="s">
        <v>15</v>
      </c>
      <c r="K35" s="18">
        <v>31</v>
      </c>
      <c r="L35" s="18">
        <v>2</v>
      </c>
      <c r="M35" s="21">
        <v>0</v>
      </c>
      <c r="N35" s="22"/>
      <c r="O35" s="19">
        <f t="shared" si="3"/>
        <v>2</v>
      </c>
      <c r="P35" s="20"/>
      <c r="Q35" s="18">
        <v>0</v>
      </c>
      <c r="R35" s="21">
        <v>0</v>
      </c>
      <c r="S35" s="21"/>
      <c r="T35" s="22"/>
      <c r="U35" s="21">
        <f t="shared" si="0"/>
        <v>0</v>
      </c>
      <c r="V35" s="22"/>
      <c r="W35" s="21">
        <f t="shared" si="2"/>
        <v>33</v>
      </c>
      <c r="X35" s="21"/>
      <c r="Y35" s="21"/>
      <c r="Z35" s="22"/>
    </row>
    <row r="36" spans="1:26" ht="18" customHeight="1">
      <c r="A36" s="24"/>
      <c r="B36" s="27"/>
      <c r="C36" s="28"/>
      <c r="D36" s="30"/>
      <c r="E36" s="28"/>
      <c r="F36" s="33"/>
      <c r="G36" s="33"/>
      <c r="H36" s="34"/>
      <c r="I36" s="33"/>
      <c r="J36" s="14" t="s">
        <v>16</v>
      </c>
      <c r="K36" s="17">
        <v>121588000</v>
      </c>
      <c r="L36" s="17">
        <v>4660000</v>
      </c>
      <c r="M36" s="19">
        <v>0</v>
      </c>
      <c r="N36" s="20"/>
      <c r="O36" s="19">
        <f t="shared" si="3"/>
        <v>4660000</v>
      </c>
      <c r="P36" s="20"/>
      <c r="Q36" s="17">
        <v>0</v>
      </c>
      <c r="R36" s="19">
        <v>0</v>
      </c>
      <c r="S36" s="19"/>
      <c r="T36" s="20"/>
      <c r="U36" s="21">
        <f t="shared" si="0"/>
        <v>0</v>
      </c>
      <c r="V36" s="22"/>
      <c r="W36" s="21">
        <f t="shared" si="2"/>
        <v>126248000</v>
      </c>
      <c r="X36" s="21"/>
      <c r="Y36" s="21"/>
      <c r="Z36" s="22"/>
    </row>
    <row r="37" spans="1:26" ht="18" customHeight="1">
      <c r="A37" s="23" t="s">
        <v>51</v>
      </c>
      <c r="B37" s="25" t="s">
        <v>61</v>
      </c>
      <c r="C37" s="26"/>
      <c r="D37" s="29" t="s">
        <v>62</v>
      </c>
      <c r="E37" s="26" t="s">
        <v>20</v>
      </c>
      <c r="F37" s="31">
        <v>13</v>
      </c>
      <c r="G37" s="31"/>
      <c r="H37" s="32"/>
      <c r="I37" s="31">
        <v>9</v>
      </c>
      <c r="J37" s="1" t="s">
        <v>15</v>
      </c>
      <c r="K37" s="18">
        <v>12</v>
      </c>
      <c r="L37" s="18">
        <v>1</v>
      </c>
      <c r="M37" s="21">
        <v>0</v>
      </c>
      <c r="N37" s="22"/>
      <c r="O37" s="19">
        <f t="shared" si="3"/>
        <v>1</v>
      </c>
      <c r="P37" s="20"/>
      <c r="Q37" s="18">
        <v>0</v>
      </c>
      <c r="R37" s="21">
        <v>0</v>
      </c>
      <c r="S37" s="21"/>
      <c r="T37" s="22"/>
      <c r="U37" s="21">
        <f t="shared" si="0"/>
        <v>0</v>
      </c>
      <c r="V37" s="22"/>
      <c r="W37" s="21">
        <f t="shared" si="2"/>
        <v>13</v>
      </c>
      <c r="X37" s="21"/>
      <c r="Y37" s="21"/>
      <c r="Z37" s="22"/>
    </row>
    <row r="38" spans="1:26" ht="18" customHeight="1">
      <c r="A38" s="24"/>
      <c r="B38" s="27"/>
      <c r="C38" s="28"/>
      <c r="D38" s="30"/>
      <c r="E38" s="28"/>
      <c r="F38" s="33"/>
      <c r="G38" s="33"/>
      <c r="H38" s="34"/>
      <c r="I38" s="33"/>
      <c r="J38" s="14" t="s">
        <v>16</v>
      </c>
      <c r="K38" s="17">
        <v>25764000</v>
      </c>
      <c r="L38" s="17">
        <v>25000000</v>
      </c>
      <c r="M38" s="19">
        <v>0</v>
      </c>
      <c r="N38" s="20"/>
      <c r="O38" s="19">
        <f t="shared" si="3"/>
        <v>25000000</v>
      </c>
      <c r="P38" s="20"/>
      <c r="Q38" s="17">
        <v>0</v>
      </c>
      <c r="R38" s="19">
        <v>0</v>
      </c>
      <c r="S38" s="19"/>
      <c r="T38" s="20"/>
      <c r="U38" s="21">
        <f t="shared" si="0"/>
        <v>0</v>
      </c>
      <c r="V38" s="22"/>
      <c r="W38" s="21">
        <f t="shared" si="2"/>
        <v>50764000</v>
      </c>
      <c r="X38" s="21"/>
      <c r="Y38" s="21"/>
      <c r="Z38" s="22"/>
    </row>
    <row r="39" spans="1:26" ht="18" customHeight="1">
      <c r="A39" s="23" t="s">
        <v>54</v>
      </c>
      <c r="B39" s="25" t="s">
        <v>64</v>
      </c>
      <c r="C39" s="26"/>
      <c r="D39" s="29" t="s">
        <v>65</v>
      </c>
      <c r="E39" s="35"/>
      <c r="F39" s="31">
        <v>1</v>
      </c>
      <c r="G39" s="31"/>
      <c r="H39" s="32"/>
      <c r="I39" s="31">
        <v>6</v>
      </c>
      <c r="J39" s="1" t="s">
        <v>15</v>
      </c>
      <c r="K39" s="18">
        <v>1</v>
      </c>
      <c r="L39" s="18">
        <v>0</v>
      </c>
      <c r="M39" s="21">
        <v>0</v>
      </c>
      <c r="N39" s="22"/>
      <c r="O39" s="19">
        <f t="shared" si="3"/>
        <v>0</v>
      </c>
      <c r="P39" s="20"/>
      <c r="Q39" s="18">
        <v>0</v>
      </c>
      <c r="R39" s="21">
        <v>0</v>
      </c>
      <c r="S39" s="21"/>
      <c r="T39" s="22"/>
      <c r="U39" s="21">
        <f t="shared" si="0"/>
        <v>0</v>
      </c>
      <c r="V39" s="22"/>
      <c r="W39" s="21">
        <f t="shared" si="2"/>
        <v>1</v>
      </c>
      <c r="X39" s="21"/>
      <c r="Y39" s="21"/>
      <c r="Z39" s="22"/>
    </row>
    <row r="40" spans="1:26" ht="18" customHeight="1">
      <c r="A40" s="24"/>
      <c r="B40" s="27"/>
      <c r="C40" s="28"/>
      <c r="D40" s="30"/>
      <c r="E40" s="36"/>
      <c r="F40" s="33"/>
      <c r="G40" s="33"/>
      <c r="H40" s="34"/>
      <c r="I40" s="33"/>
      <c r="J40" s="14" t="s">
        <v>16</v>
      </c>
      <c r="K40" s="17">
        <v>12342000</v>
      </c>
      <c r="L40" s="17">
        <v>0</v>
      </c>
      <c r="M40" s="19">
        <v>0</v>
      </c>
      <c r="N40" s="20"/>
      <c r="O40" s="19">
        <f t="shared" si="3"/>
        <v>0</v>
      </c>
      <c r="P40" s="20"/>
      <c r="Q40" s="17">
        <v>0</v>
      </c>
      <c r="R40" s="19">
        <v>0</v>
      </c>
      <c r="S40" s="19"/>
      <c r="T40" s="20"/>
      <c r="U40" s="21">
        <f t="shared" si="0"/>
        <v>0</v>
      </c>
      <c r="V40" s="22"/>
      <c r="W40" s="21">
        <f t="shared" si="2"/>
        <v>12342000</v>
      </c>
      <c r="X40" s="21"/>
      <c r="Y40" s="21"/>
      <c r="Z40" s="22"/>
    </row>
    <row r="41" spans="1:26" ht="18" customHeight="1">
      <c r="A41" s="23" t="s">
        <v>57</v>
      </c>
      <c r="B41" s="25" t="s">
        <v>67</v>
      </c>
      <c r="C41" s="26"/>
      <c r="D41" s="29" t="s">
        <v>68</v>
      </c>
      <c r="E41" s="26" t="s">
        <v>20</v>
      </c>
      <c r="F41" s="31">
        <v>31</v>
      </c>
      <c r="G41" s="31"/>
      <c r="H41" s="32"/>
      <c r="I41" s="31">
        <v>10</v>
      </c>
      <c r="J41" s="1" t="s">
        <v>15</v>
      </c>
      <c r="K41" s="18">
        <v>29</v>
      </c>
      <c r="L41" s="18">
        <v>0</v>
      </c>
      <c r="M41" s="21">
        <v>0</v>
      </c>
      <c r="N41" s="22"/>
      <c r="O41" s="19">
        <f t="shared" si="3"/>
        <v>0</v>
      </c>
      <c r="P41" s="20"/>
      <c r="Q41" s="18">
        <v>0</v>
      </c>
      <c r="R41" s="21">
        <v>0</v>
      </c>
      <c r="S41" s="21"/>
      <c r="T41" s="22"/>
      <c r="U41" s="21">
        <f t="shared" si="0"/>
        <v>0</v>
      </c>
      <c r="V41" s="22"/>
      <c r="W41" s="21">
        <f t="shared" si="2"/>
        <v>29</v>
      </c>
      <c r="X41" s="21"/>
      <c r="Y41" s="21"/>
      <c r="Z41" s="22"/>
    </row>
    <row r="42" spans="1:26" ht="18" customHeight="1">
      <c r="A42" s="24"/>
      <c r="B42" s="27"/>
      <c r="C42" s="28"/>
      <c r="D42" s="30"/>
      <c r="E42" s="28"/>
      <c r="F42" s="33"/>
      <c r="G42" s="33"/>
      <c r="H42" s="34"/>
      <c r="I42" s="33"/>
      <c r="J42" s="14" t="s">
        <v>16</v>
      </c>
      <c r="K42" s="17">
        <v>238530000</v>
      </c>
      <c r="L42" s="17">
        <v>0</v>
      </c>
      <c r="M42" s="19">
        <v>0</v>
      </c>
      <c r="N42" s="20"/>
      <c r="O42" s="19">
        <f t="shared" si="3"/>
        <v>0</v>
      </c>
      <c r="P42" s="20"/>
      <c r="Q42" s="17">
        <v>0</v>
      </c>
      <c r="R42" s="19">
        <v>0</v>
      </c>
      <c r="S42" s="19"/>
      <c r="T42" s="20"/>
      <c r="U42" s="21">
        <f t="shared" si="0"/>
        <v>0</v>
      </c>
      <c r="V42" s="22"/>
      <c r="W42" s="21">
        <f t="shared" si="2"/>
        <v>238530000</v>
      </c>
      <c r="X42" s="21"/>
      <c r="Y42" s="21"/>
      <c r="Z42" s="22"/>
    </row>
    <row r="43" spans="1:26" ht="18" customHeight="1">
      <c r="A43" s="23" t="s">
        <v>60</v>
      </c>
      <c r="B43" s="25" t="s">
        <v>70</v>
      </c>
      <c r="C43" s="26"/>
      <c r="D43" s="29" t="s">
        <v>71</v>
      </c>
      <c r="E43" s="26" t="s">
        <v>20</v>
      </c>
      <c r="F43" s="31">
        <v>1</v>
      </c>
      <c r="G43" s="31"/>
      <c r="H43" s="32"/>
      <c r="I43" s="31">
        <v>10</v>
      </c>
      <c r="J43" s="1" t="s">
        <v>15</v>
      </c>
      <c r="K43" s="18">
        <v>1</v>
      </c>
      <c r="L43" s="18">
        <v>0</v>
      </c>
      <c r="M43" s="21">
        <v>0</v>
      </c>
      <c r="N43" s="22"/>
      <c r="O43" s="19">
        <f t="shared" si="3"/>
        <v>0</v>
      </c>
      <c r="P43" s="20"/>
      <c r="Q43" s="18">
        <v>0</v>
      </c>
      <c r="R43" s="21">
        <v>0</v>
      </c>
      <c r="S43" s="21"/>
      <c r="T43" s="22"/>
      <c r="U43" s="21">
        <f t="shared" si="0"/>
        <v>0</v>
      </c>
      <c r="V43" s="22"/>
      <c r="W43" s="21">
        <f t="shared" si="2"/>
        <v>1</v>
      </c>
      <c r="X43" s="21"/>
      <c r="Y43" s="21"/>
      <c r="Z43" s="22"/>
    </row>
    <row r="44" spans="1:26" ht="18" customHeight="1">
      <c r="A44" s="24"/>
      <c r="B44" s="27"/>
      <c r="C44" s="28"/>
      <c r="D44" s="30"/>
      <c r="E44" s="28"/>
      <c r="F44" s="33"/>
      <c r="G44" s="33"/>
      <c r="H44" s="34"/>
      <c r="I44" s="33"/>
      <c r="J44" s="14" t="s">
        <v>16</v>
      </c>
      <c r="K44" s="17">
        <v>200011000</v>
      </c>
      <c r="L44" s="17">
        <v>0</v>
      </c>
      <c r="M44" s="19">
        <v>0</v>
      </c>
      <c r="N44" s="20"/>
      <c r="O44" s="19">
        <f t="shared" si="3"/>
        <v>0</v>
      </c>
      <c r="P44" s="20"/>
      <c r="Q44" s="17">
        <v>0</v>
      </c>
      <c r="R44" s="19">
        <v>0</v>
      </c>
      <c r="S44" s="19"/>
      <c r="T44" s="20"/>
      <c r="U44" s="21">
        <f t="shared" si="0"/>
        <v>0</v>
      </c>
      <c r="V44" s="22"/>
      <c r="W44" s="21">
        <f t="shared" si="2"/>
        <v>200011000</v>
      </c>
      <c r="X44" s="21"/>
      <c r="Y44" s="21"/>
      <c r="Z44" s="22"/>
    </row>
    <row r="45" spans="1:26" ht="18" customHeight="1">
      <c r="A45" s="23" t="s">
        <v>63</v>
      </c>
      <c r="B45" s="25" t="s">
        <v>73</v>
      </c>
      <c r="C45" s="26"/>
      <c r="D45" s="29" t="s">
        <v>74</v>
      </c>
      <c r="E45" s="26" t="s">
        <v>20</v>
      </c>
      <c r="F45" s="31">
        <v>4</v>
      </c>
      <c r="G45" s="31"/>
      <c r="H45" s="32"/>
      <c r="I45" s="31">
        <v>10</v>
      </c>
      <c r="J45" s="1" t="s">
        <v>15</v>
      </c>
      <c r="K45" s="18">
        <v>4</v>
      </c>
      <c r="L45" s="18">
        <v>0</v>
      </c>
      <c r="M45" s="21">
        <v>0</v>
      </c>
      <c r="N45" s="22"/>
      <c r="O45" s="19">
        <f t="shared" si="3"/>
        <v>0</v>
      </c>
      <c r="P45" s="20"/>
      <c r="Q45" s="18">
        <v>0</v>
      </c>
      <c r="R45" s="21">
        <v>0</v>
      </c>
      <c r="S45" s="21"/>
      <c r="T45" s="22"/>
      <c r="U45" s="21">
        <f t="shared" si="0"/>
        <v>0</v>
      </c>
      <c r="V45" s="22"/>
      <c r="W45" s="21">
        <f t="shared" si="2"/>
        <v>4</v>
      </c>
      <c r="X45" s="21"/>
      <c r="Y45" s="21"/>
      <c r="Z45" s="22"/>
    </row>
    <row r="46" spans="1:26" ht="18" customHeight="1">
      <c r="A46" s="24"/>
      <c r="B46" s="27"/>
      <c r="C46" s="28"/>
      <c r="D46" s="30"/>
      <c r="E46" s="28"/>
      <c r="F46" s="33"/>
      <c r="G46" s="33"/>
      <c r="H46" s="34"/>
      <c r="I46" s="33"/>
      <c r="J46" s="14" t="s">
        <v>16</v>
      </c>
      <c r="K46" s="17">
        <v>292698000</v>
      </c>
      <c r="L46" s="17">
        <v>0</v>
      </c>
      <c r="M46" s="19">
        <v>0</v>
      </c>
      <c r="N46" s="20"/>
      <c r="O46" s="19">
        <f t="shared" si="3"/>
        <v>0</v>
      </c>
      <c r="P46" s="20"/>
      <c r="Q46" s="17">
        <v>0</v>
      </c>
      <c r="R46" s="19">
        <v>0</v>
      </c>
      <c r="S46" s="19"/>
      <c r="T46" s="20"/>
      <c r="U46" s="21">
        <f t="shared" si="0"/>
        <v>0</v>
      </c>
      <c r="V46" s="22"/>
      <c r="W46" s="21">
        <f t="shared" si="2"/>
        <v>292698000</v>
      </c>
      <c r="X46" s="21"/>
      <c r="Y46" s="21"/>
      <c r="Z46" s="22"/>
    </row>
    <row r="47" spans="1:26" ht="18" customHeight="1">
      <c r="A47" s="23" t="s">
        <v>66</v>
      </c>
      <c r="B47" s="25" t="s">
        <v>76</v>
      </c>
      <c r="C47" s="26"/>
      <c r="D47" s="29" t="s">
        <v>77</v>
      </c>
      <c r="E47" s="26" t="s">
        <v>20</v>
      </c>
      <c r="F47" s="31">
        <v>2</v>
      </c>
      <c r="G47" s="31"/>
      <c r="H47" s="32"/>
      <c r="I47" s="31">
        <v>10</v>
      </c>
      <c r="J47" s="1" t="s">
        <v>15</v>
      </c>
      <c r="K47" s="18">
        <v>2</v>
      </c>
      <c r="L47" s="18">
        <v>0</v>
      </c>
      <c r="M47" s="21">
        <v>0</v>
      </c>
      <c r="N47" s="22"/>
      <c r="O47" s="19">
        <f t="shared" si="3"/>
        <v>0</v>
      </c>
      <c r="P47" s="20"/>
      <c r="Q47" s="18">
        <v>0</v>
      </c>
      <c r="R47" s="21">
        <v>0</v>
      </c>
      <c r="S47" s="21"/>
      <c r="T47" s="22"/>
      <c r="U47" s="21">
        <f t="shared" si="0"/>
        <v>0</v>
      </c>
      <c r="V47" s="22"/>
      <c r="W47" s="21">
        <f t="shared" si="2"/>
        <v>2</v>
      </c>
      <c r="X47" s="21"/>
      <c r="Y47" s="21"/>
      <c r="Z47" s="22"/>
    </row>
    <row r="48" spans="1:26" ht="18" customHeight="1">
      <c r="A48" s="24"/>
      <c r="B48" s="27"/>
      <c r="C48" s="28"/>
      <c r="D48" s="30"/>
      <c r="E48" s="28"/>
      <c r="F48" s="33"/>
      <c r="G48" s="33"/>
      <c r="H48" s="34"/>
      <c r="I48" s="33"/>
      <c r="J48" s="14" t="s">
        <v>16</v>
      </c>
      <c r="K48" s="17">
        <v>44002000</v>
      </c>
      <c r="L48" s="17">
        <v>0</v>
      </c>
      <c r="M48" s="19">
        <v>0</v>
      </c>
      <c r="N48" s="20"/>
      <c r="O48" s="19">
        <f t="shared" si="3"/>
        <v>0</v>
      </c>
      <c r="P48" s="20"/>
      <c r="Q48" s="17">
        <v>0</v>
      </c>
      <c r="R48" s="19">
        <v>0</v>
      </c>
      <c r="S48" s="19"/>
      <c r="T48" s="20"/>
      <c r="U48" s="21">
        <f t="shared" si="0"/>
        <v>0</v>
      </c>
      <c r="V48" s="22"/>
      <c r="W48" s="21">
        <f t="shared" si="2"/>
        <v>44002000</v>
      </c>
      <c r="X48" s="21"/>
      <c r="Y48" s="21"/>
      <c r="Z48" s="22"/>
    </row>
    <row r="49" spans="1:26" ht="18" customHeight="1">
      <c r="A49" s="23" t="s">
        <v>109</v>
      </c>
      <c r="B49" s="25" t="s">
        <v>79</v>
      </c>
      <c r="C49" s="26"/>
      <c r="D49" s="29" t="s">
        <v>80</v>
      </c>
      <c r="E49" s="26" t="s">
        <v>20</v>
      </c>
      <c r="F49" s="31">
        <v>2</v>
      </c>
      <c r="G49" s="31"/>
      <c r="H49" s="32"/>
      <c r="I49" s="31">
        <v>10</v>
      </c>
      <c r="J49" s="1" t="s">
        <v>15</v>
      </c>
      <c r="K49" s="18">
        <v>2</v>
      </c>
      <c r="L49" s="18">
        <v>0</v>
      </c>
      <c r="M49" s="21">
        <v>0</v>
      </c>
      <c r="N49" s="22"/>
      <c r="O49" s="19">
        <f t="shared" si="3"/>
        <v>0</v>
      </c>
      <c r="P49" s="20"/>
      <c r="Q49" s="18">
        <v>0</v>
      </c>
      <c r="R49" s="21">
        <v>0</v>
      </c>
      <c r="S49" s="21"/>
      <c r="T49" s="22"/>
      <c r="U49" s="21">
        <f t="shared" si="0"/>
        <v>0</v>
      </c>
      <c r="V49" s="22"/>
      <c r="W49" s="21">
        <f t="shared" si="2"/>
        <v>2</v>
      </c>
      <c r="X49" s="21"/>
      <c r="Y49" s="21"/>
      <c r="Z49" s="22"/>
    </row>
    <row r="50" spans="1:26" ht="18" customHeight="1">
      <c r="A50" s="24"/>
      <c r="B50" s="27"/>
      <c r="C50" s="28"/>
      <c r="D50" s="30"/>
      <c r="E50" s="28"/>
      <c r="F50" s="33"/>
      <c r="G50" s="33"/>
      <c r="H50" s="34"/>
      <c r="I50" s="33"/>
      <c r="J50" s="14" t="s">
        <v>16</v>
      </c>
      <c r="K50" s="17">
        <v>3607000</v>
      </c>
      <c r="L50" s="17">
        <v>0</v>
      </c>
      <c r="M50" s="19">
        <v>0</v>
      </c>
      <c r="N50" s="20"/>
      <c r="O50" s="19">
        <f t="shared" si="3"/>
        <v>0</v>
      </c>
      <c r="P50" s="20"/>
      <c r="Q50" s="17">
        <v>0</v>
      </c>
      <c r="R50" s="19">
        <v>0</v>
      </c>
      <c r="S50" s="19"/>
      <c r="T50" s="20"/>
      <c r="U50" s="21">
        <f t="shared" si="0"/>
        <v>0</v>
      </c>
      <c r="V50" s="22"/>
      <c r="W50" s="21">
        <f t="shared" si="2"/>
        <v>3607000</v>
      </c>
      <c r="X50" s="21"/>
      <c r="Y50" s="21"/>
      <c r="Z50" s="22"/>
    </row>
    <row r="51" spans="1:26" ht="18" customHeight="1">
      <c r="A51" s="23" t="s">
        <v>69</v>
      </c>
      <c r="B51" s="25" t="s">
        <v>82</v>
      </c>
      <c r="C51" s="26"/>
      <c r="D51" s="29" t="s">
        <v>83</v>
      </c>
      <c r="E51" s="26" t="s">
        <v>20</v>
      </c>
      <c r="F51" s="31">
        <v>8</v>
      </c>
      <c r="G51" s="31"/>
      <c r="H51" s="32"/>
      <c r="I51" s="31">
        <v>10</v>
      </c>
      <c r="J51" s="1" t="s">
        <v>15</v>
      </c>
      <c r="K51" s="18">
        <v>4</v>
      </c>
      <c r="L51" s="18">
        <v>0</v>
      </c>
      <c r="M51" s="21">
        <v>0</v>
      </c>
      <c r="N51" s="22"/>
      <c r="O51" s="19">
        <f t="shared" si="3"/>
        <v>0</v>
      </c>
      <c r="P51" s="20"/>
      <c r="Q51" s="18">
        <v>0</v>
      </c>
      <c r="R51" s="21">
        <v>0</v>
      </c>
      <c r="S51" s="21"/>
      <c r="T51" s="22"/>
      <c r="U51" s="21">
        <f t="shared" si="0"/>
        <v>0</v>
      </c>
      <c r="V51" s="22"/>
      <c r="W51" s="21">
        <f t="shared" si="2"/>
        <v>4</v>
      </c>
      <c r="X51" s="21"/>
      <c r="Y51" s="21"/>
      <c r="Z51" s="22"/>
    </row>
    <row r="52" spans="1:26" ht="18" customHeight="1">
      <c r="A52" s="24"/>
      <c r="B52" s="27"/>
      <c r="C52" s="28"/>
      <c r="D52" s="30"/>
      <c r="E52" s="28"/>
      <c r="F52" s="33"/>
      <c r="G52" s="33"/>
      <c r="H52" s="34"/>
      <c r="I52" s="33"/>
      <c r="J52" s="14" t="s">
        <v>16</v>
      </c>
      <c r="K52" s="17">
        <v>54400000</v>
      </c>
      <c r="L52" s="17">
        <v>0</v>
      </c>
      <c r="M52" s="19">
        <v>0</v>
      </c>
      <c r="N52" s="20"/>
      <c r="O52" s="19">
        <f t="shared" si="3"/>
        <v>0</v>
      </c>
      <c r="P52" s="20"/>
      <c r="Q52" s="17">
        <v>0</v>
      </c>
      <c r="R52" s="19">
        <v>0</v>
      </c>
      <c r="S52" s="19"/>
      <c r="T52" s="20"/>
      <c r="U52" s="21">
        <f t="shared" si="0"/>
        <v>0</v>
      </c>
      <c r="V52" s="22"/>
      <c r="W52" s="21">
        <f t="shared" si="2"/>
        <v>54400000</v>
      </c>
      <c r="X52" s="21"/>
      <c r="Y52" s="21"/>
      <c r="Z52" s="22"/>
    </row>
    <row r="53" spans="1:26" ht="18" customHeight="1">
      <c r="A53" s="23" t="s">
        <v>72</v>
      </c>
      <c r="B53" s="25" t="s">
        <v>85</v>
      </c>
      <c r="C53" s="26"/>
      <c r="D53" s="29" t="s">
        <v>86</v>
      </c>
      <c r="E53" s="26" t="s">
        <v>20</v>
      </c>
      <c r="F53" s="31">
        <v>13</v>
      </c>
      <c r="G53" s="31"/>
      <c r="H53" s="32"/>
      <c r="I53" s="31">
        <v>10</v>
      </c>
      <c r="J53" s="1" t="s">
        <v>15</v>
      </c>
      <c r="K53" s="18">
        <v>12</v>
      </c>
      <c r="L53" s="18">
        <v>0</v>
      </c>
      <c r="M53" s="21">
        <v>0</v>
      </c>
      <c r="N53" s="22"/>
      <c r="O53" s="19">
        <f t="shared" si="3"/>
        <v>0</v>
      </c>
      <c r="P53" s="20"/>
      <c r="Q53" s="18">
        <v>0</v>
      </c>
      <c r="R53" s="21">
        <v>0</v>
      </c>
      <c r="S53" s="21"/>
      <c r="T53" s="22"/>
      <c r="U53" s="21">
        <f t="shared" si="0"/>
        <v>0</v>
      </c>
      <c r="V53" s="22"/>
      <c r="W53" s="21">
        <f t="shared" si="2"/>
        <v>12</v>
      </c>
      <c r="X53" s="21"/>
      <c r="Y53" s="21"/>
      <c r="Z53" s="22"/>
    </row>
    <row r="54" spans="1:26" ht="18" customHeight="1">
      <c r="A54" s="24"/>
      <c r="B54" s="27"/>
      <c r="C54" s="28"/>
      <c r="D54" s="30"/>
      <c r="E54" s="28"/>
      <c r="F54" s="33"/>
      <c r="G54" s="33"/>
      <c r="H54" s="34"/>
      <c r="I54" s="33"/>
      <c r="J54" s="14" t="s">
        <v>16</v>
      </c>
      <c r="K54" s="17">
        <v>71703000</v>
      </c>
      <c r="L54" s="17">
        <v>0</v>
      </c>
      <c r="M54" s="19">
        <v>0</v>
      </c>
      <c r="N54" s="20"/>
      <c r="O54" s="19">
        <f t="shared" si="3"/>
        <v>0</v>
      </c>
      <c r="P54" s="20"/>
      <c r="Q54" s="17">
        <v>0</v>
      </c>
      <c r="R54" s="19">
        <v>0</v>
      </c>
      <c r="S54" s="19"/>
      <c r="T54" s="20"/>
      <c r="U54" s="21">
        <f t="shared" si="0"/>
        <v>0</v>
      </c>
      <c r="V54" s="22"/>
      <c r="W54" s="21">
        <f t="shared" si="2"/>
        <v>71703000</v>
      </c>
      <c r="X54" s="21"/>
      <c r="Y54" s="21"/>
      <c r="Z54" s="22"/>
    </row>
    <row r="55" spans="1:26" ht="18" customHeight="1">
      <c r="A55" s="23" t="s">
        <v>75</v>
      </c>
      <c r="B55" s="25" t="s">
        <v>88</v>
      </c>
      <c r="C55" s="26"/>
      <c r="D55" s="29" t="s">
        <v>89</v>
      </c>
      <c r="E55" s="26" t="s">
        <v>20</v>
      </c>
      <c r="F55" s="31">
        <v>5</v>
      </c>
      <c r="G55" s="31"/>
      <c r="H55" s="32"/>
      <c r="I55" s="31">
        <v>10</v>
      </c>
      <c r="J55" s="1" t="s">
        <v>15</v>
      </c>
      <c r="K55" s="18">
        <v>1</v>
      </c>
      <c r="L55" s="18">
        <v>0</v>
      </c>
      <c r="M55" s="21">
        <v>0</v>
      </c>
      <c r="N55" s="22"/>
      <c r="O55" s="19">
        <f t="shared" si="3"/>
        <v>0</v>
      </c>
      <c r="P55" s="20"/>
      <c r="Q55" s="18">
        <v>0</v>
      </c>
      <c r="R55" s="21">
        <v>0</v>
      </c>
      <c r="S55" s="21"/>
      <c r="T55" s="22"/>
      <c r="U55" s="21">
        <f t="shared" si="0"/>
        <v>0</v>
      </c>
      <c r="V55" s="22"/>
      <c r="W55" s="21">
        <f t="shared" si="2"/>
        <v>1</v>
      </c>
      <c r="X55" s="21"/>
      <c r="Y55" s="21"/>
      <c r="Z55" s="22"/>
    </row>
    <row r="56" spans="1:26" ht="18" customHeight="1">
      <c r="A56" s="24"/>
      <c r="B56" s="27"/>
      <c r="C56" s="28"/>
      <c r="D56" s="30"/>
      <c r="E56" s="28"/>
      <c r="F56" s="33"/>
      <c r="G56" s="33"/>
      <c r="H56" s="34"/>
      <c r="I56" s="33"/>
      <c r="J56" s="14" t="s">
        <v>16</v>
      </c>
      <c r="K56" s="17">
        <v>4038000</v>
      </c>
      <c r="L56" s="17">
        <v>0</v>
      </c>
      <c r="M56" s="19">
        <v>0</v>
      </c>
      <c r="N56" s="20"/>
      <c r="O56" s="19">
        <f t="shared" si="3"/>
        <v>0</v>
      </c>
      <c r="P56" s="20"/>
      <c r="Q56" s="17">
        <v>0</v>
      </c>
      <c r="R56" s="19">
        <v>0</v>
      </c>
      <c r="S56" s="19"/>
      <c r="T56" s="20"/>
      <c r="U56" s="21">
        <f t="shared" si="0"/>
        <v>0</v>
      </c>
      <c r="V56" s="22"/>
      <c r="W56" s="21">
        <f t="shared" si="2"/>
        <v>4038000</v>
      </c>
      <c r="X56" s="21"/>
      <c r="Y56" s="21"/>
      <c r="Z56" s="22"/>
    </row>
    <row r="57" spans="1:26" ht="18" customHeight="1">
      <c r="A57" s="23" t="s">
        <v>78</v>
      </c>
      <c r="B57" s="25" t="s">
        <v>91</v>
      </c>
      <c r="C57" s="26"/>
      <c r="D57" s="29" t="s">
        <v>92</v>
      </c>
      <c r="E57" s="26" t="s">
        <v>20</v>
      </c>
      <c r="F57" s="31">
        <v>7</v>
      </c>
      <c r="G57" s="31"/>
      <c r="H57" s="32"/>
      <c r="I57" s="31">
        <v>11</v>
      </c>
      <c r="J57" s="1" t="s">
        <v>15</v>
      </c>
      <c r="K57" s="18">
        <v>4</v>
      </c>
      <c r="L57" s="18">
        <v>0</v>
      </c>
      <c r="M57" s="21">
        <v>0</v>
      </c>
      <c r="N57" s="22"/>
      <c r="O57" s="19">
        <f t="shared" ref="O57:O68" si="4">SUM(L57:N57)</f>
        <v>0</v>
      </c>
      <c r="P57" s="20"/>
      <c r="Q57" s="18">
        <v>0</v>
      </c>
      <c r="R57" s="21">
        <v>0</v>
      </c>
      <c r="S57" s="21"/>
      <c r="T57" s="22"/>
      <c r="U57" s="21">
        <f t="shared" si="0"/>
        <v>0</v>
      </c>
      <c r="V57" s="22"/>
      <c r="W57" s="21">
        <f t="shared" si="2"/>
        <v>4</v>
      </c>
      <c r="X57" s="21"/>
      <c r="Y57" s="21"/>
      <c r="Z57" s="22"/>
    </row>
    <row r="58" spans="1:26" ht="18" customHeight="1">
      <c r="A58" s="24"/>
      <c r="B58" s="27"/>
      <c r="C58" s="28"/>
      <c r="D58" s="30"/>
      <c r="E58" s="28"/>
      <c r="F58" s="33"/>
      <c r="G58" s="33"/>
      <c r="H58" s="34"/>
      <c r="I58" s="33"/>
      <c r="J58" s="14" t="s">
        <v>16</v>
      </c>
      <c r="K58" s="17">
        <v>48487000</v>
      </c>
      <c r="L58" s="17">
        <v>0</v>
      </c>
      <c r="M58" s="19">
        <v>0</v>
      </c>
      <c r="N58" s="20"/>
      <c r="O58" s="19">
        <f t="shared" si="4"/>
        <v>0</v>
      </c>
      <c r="P58" s="20"/>
      <c r="Q58" s="17">
        <v>0</v>
      </c>
      <c r="R58" s="19">
        <v>0</v>
      </c>
      <c r="S58" s="19"/>
      <c r="T58" s="20"/>
      <c r="U58" s="21">
        <f t="shared" si="0"/>
        <v>0</v>
      </c>
      <c r="V58" s="22"/>
      <c r="W58" s="21">
        <f t="shared" si="2"/>
        <v>48487000</v>
      </c>
      <c r="X58" s="21"/>
      <c r="Y58" s="21"/>
      <c r="Z58" s="22"/>
    </row>
    <row r="59" spans="1:26" ht="18" customHeight="1">
      <c r="A59" s="23" t="s">
        <v>81</v>
      </c>
      <c r="B59" s="25" t="s">
        <v>94</v>
      </c>
      <c r="C59" s="26"/>
      <c r="D59" s="29" t="s">
        <v>95</v>
      </c>
      <c r="E59" s="26" t="s">
        <v>20</v>
      </c>
      <c r="F59" s="31">
        <v>1</v>
      </c>
      <c r="G59" s="31"/>
      <c r="H59" s="32"/>
      <c r="I59" s="31">
        <v>8</v>
      </c>
      <c r="J59" s="1" t="s">
        <v>15</v>
      </c>
      <c r="K59" s="18">
        <v>1</v>
      </c>
      <c r="L59" s="18">
        <v>0</v>
      </c>
      <c r="M59" s="21">
        <v>0</v>
      </c>
      <c r="N59" s="22"/>
      <c r="O59" s="19">
        <f t="shared" si="4"/>
        <v>0</v>
      </c>
      <c r="P59" s="20"/>
      <c r="Q59" s="18">
        <v>0</v>
      </c>
      <c r="R59" s="21">
        <v>0</v>
      </c>
      <c r="S59" s="21"/>
      <c r="T59" s="22"/>
      <c r="U59" s="21">
        <f t="shared" si="0"/>
        <v>0</v>
      </c>
      <c r="V59" s="22"/>
      <c r="W59" s="21">
        <f t="shared" si="2"/>
        <v>1</v>
      </c>
      <c r="X59" s="21"/>
      <c r="Y59" s="21"/>
      <c r="Z59" s="22"/>
    </row>
    <row r="60" spans="1:26" ht="18" customHeight="1">
      <c r="A60" s="24"/>
      <c r="B60" s="27"/>
      <c r="C60" s="28"/>
      <c r="D60" s="30"/>
      <c r="E60" s="28"/>
      <c r="F60" s="33"/>
      <c r="G60" s="33"/>
      <c r="H60" s="34"/>
      <c r="I60" s="33"/>
      <c r="J60" s="14" t="s">
        <v>16</v>
      </c>
      <c r="K60" s="17">
        <v>1815000</v>
      </c>
      <c r="L60" s="17">
        <v>0</v>
      </c>
      <c r="M60" s="19">
        <v>0</v>
      </c>
      <c r="N60" s="20"/>
      <c r="O60" s="19">
        <f t="shared" si="4"/>
        <v>0</v>
      </c>
      <c r="P60" s="20"/>
      <c r="Q60" s="17">
        <v>0</v>
      </c>
      <c r="R60" s="19">
        <v>0</v>
      </c>
      <c r="S60" s="19"/>
      <c r="T60" s="20"/>
      <c r="U60" s="21">
        <f t="shared" si="0"/>
        <v>0</v>
      </c>
      <c r="V60" s="22"/>
      <c r="W60" s="21">
        <f t="shared" si="2"/>
        <v>1815000</v>
      </c>
      <c r="X60" s="21"/>
      <c r="Y60" s="21"/>
      <c r="Z60" s="22"/>
    </row>
    <row r="61" spans="1:26" ht="18" customHeight="1">
      <c r="A61" s="23" t="s">
        <v>84</v>
      </c>
      <c r="B61" s="25" t="s">
        <v>96</v>
      </c>
      <c r="C61" s="26"/>
      <c r="D61" s="29" t="s">
        <v>97</v>
      </c>
      <c r="E61" s="35"/>
      <c r="F61" s="31">
        <v>111</v>
      </c>
      <c r="G61" s="31"/>
      <c r="H61" s="32"/>
      <c r="I61" s="31">
        <v>5</v>
      </c>
      <c r="J61" s="1" t="s">
        <v>15</v>
      </c>
      <c r="K61" s="18">
        <v>109</v>
      </c>
      <c r="L61" s="18">
        <v>12</v>
      </c>
      <c r="M61" s="21">
        <v>0</v>
      </c>
      <c r="N61" s="22"/>
      <c r="O61" s="19">
        <f t="shared" si="4"/>
        <v>12</v>
      </c>
      <c r="P61" s="20"/>
      <c r="Q61" s="18">
        <v>0</v>
      </c>
      <c r="R61" s="21">
        <v>0</v>
      </c>
      <c r="S61" s="21"/>
      <c r="T61" s="22"/>
      <c r="U61" s="21">
        <f t="shared" si="0"/>
        <v>0</v>
      </c>
      <c r="V61" s="22"/>
      <c r="W61" s="21">
        <f t="shared" si="2"/>
        <v>121</v>
      </c>
      <c r="X61" s="21"/>
      <c r="Y61" s="21"/>
      <c r="Z61" s="22"/>
    </row>
    <row r="62" spans="1:26" ht="18" customHeight="1">
      <c r="A62" s="24"/>
      <c r="B62" s="27"/>
      <c r="C62" s="28"/>
      <c r="D62" s="30"/>
      <c r="E62" s="36"/>
      <c r="F62" s="33"/>
      <c r="G62" s="33"/>
      <c r="H62" s="34"/>
      <c r="I62" s="33"/>
      <c r="J62" s="14" t="s">
        <v>16</v>
      </c>
      <c r="K62" s="17">
        <v>172278000</v>
      </c>
      <c r="L62" s="17">
        <v>13920000</v>
      </c>
      <c r="M62" s="19">
        <v>0</v>
      </c>
      <c r="N62" s="20"/>
      <c r="O62" s="19">
        <f t="shared" si="4"/>
        <v>13920000</v>
      </c>
      <c r="P62" s="20"/>
      <c r="Q62" s="17">
        <v>0</v>
      </c>
      <c r="R62" s="19">
        <v>0</v>
      </c>
      <c r="S62" s="19"/>
      <c r="T62" s="20"/>
      <c r="U62" s="21">
        <f t="shared" si="0"/>
        <v>0</v>
      </c>
      <c r="V62" s="22"/>
      <c r="W62" s="21">
        <f t="shared" si="2"/>
        <v>186198000</v>
      </c>
      <c r="X62" s="21"/>
      <c r="Y62" s="21"/>
      <c r="Z62" s="22"/>
    </row>
    <row r="63" spans="1:26" ht="18" customHeight="1">
      <c r="A63" s="23" t="s">
        <v>87</v>
      </c>
      <c r="B63" s="25" t="s">
        <v>98</v>
      </c>
      <c r="C63" s="26"/>
      <c r="D63" s="29" t="s">
        <v>99</v>
      </c>
      <c r="E63" s="35"/>
      <c r="F63" s="31">
        <v>81</v>
      </c>
      <c r="G63" s="31"/>
      <c r="H63" s="32"/>
      <c r="I63" s="31">
        <v>9</v>
      </c>
      <c r="J63" s="1" t="s">
        <v>15</v>
      </c>
      <c r="K63" s="18">
        <v>76</v>
      </c>
      <c r="L63" s="18">
        <v>2</v>
      </c>
      <c r="M63" s="21">
        <v>0</v>
      </c>
      <c r="N63" s="22"/>
      <c r="O63" s="19">
        <f t="shared" si="4"/>
        <v>2</v>
      </c>
      <c r="P63" s="20"/>
      <c r="Q63" s="18">
        <v>0</v>
      </c>
      <c r="R63" s="21">
        <v>0</v>
      </c>
      <c r="S63" s="21"/>
      <c r="T63" s="22"/>
      <c r="U63" s="21">
        <f t="shared" si="0"/>
        <v>0</v>
      </c>
      <c r="V63" s="22"/>
      <c r="W63" s="21">
        <f t="shared" si="2"/>
        <v>78</v>
      </c>
      <c r="X63" s="21"/>
      <c r="Y63" s="21"/>
      <c r="Z63" s="22"/>
    </row>
    <row r="64" spans="1:26" ht="18" customHeight="1">
      <c r="A64" s="24"/>
      <c r="B64" s="27"/>
      <c r="C64" s="28"/>
      <c r="D64" s="30"/>
      <c r="E64" s="36"/>
      <c r="F64" s="33"/>
      <c r="G64" s="33"/>
      <c r="H64" s="34"/>
      <c r="I64" s="33"/>
      <c r="J64" s="14" t="s">
        <v>16</v>
      </c>
      <c r="K64" s="17">
        <v>217672000</v>
      </c>
      <c r="L64" s="17">
        <v>3890000</v>
      </c>
      <c r="M64" s="19">
        <v>0</v>
      </c>
      <c r="N64" s="20"/>
      <c r="O64" s="19">
        <f t="shared" si="4"/>
        <v>3890000</v>
      </c>
      <c r="P64" s="20"/>
      <c r="Q64" s="17">
        <v>0</v>
      </c>
      <c r="R64" s="19">
        <v>0</v>
      </c>
      <c r="S64" s="19"/>
      <c r="T64" s="20"/>
      <c r="U64" s="21">
        <f t="shared" si="0"/>
        <v>0</v>
      </c>
      <c r="V64" s="22"/>
      <c r="W64" s="21">
        <f t="shared" si="2"/>
        <v>221562000</v>
      </c>
      <c r="X64" s="21"/>
      <c r="Y64" s="21"/>
      <c r="Z64" s="22"/>
    </row>
    <row r="65" spans="1:26" ht="18" customHeight="1">
      <c r="A65" s="23" t="s">
        <v>90</v>
      </c>
      <c r="B65" s="25" t="s">
        <v>100</v>
      </c>
      <c r="C65" s="26"/>
      <c r="D65" s="29" t="s">
        <v>101</v>
      </c>
      <c r="E65" s="26" t="s">
        <v>102</v>
      </c>
      <c r="F65" s="31">
        <v>92</v>
      </c>
      <c r="G65" s="31"/>
      <c r="H65" s="32"/>
      <c r="I65" s="31">
        <v>9</v>
      </c>
      <c r="J65" s="1" t="s">
        <v>15</v>
      </c>
      <c r="K65" s="18">
        <v>53</v>
      </c>
      <c r="L65" s="18">
        <v>4</v>
      </c>
      <c r="M65" s="21">
        <v>0</v>
      </c>
      <c r="N65" s="22"/>
      <c r="O65" s="19">
        <f t="shared" si="4"/>
        <v>4</v>
      </c>
      <c r="P65" s="20"/>
      <c r="Q65" s="18">
        <v>0</v>
      </c>
      <c r="R65" s="21">
        <v>0</v>
      </c>
      <c r="S65" s="21"/>
      <c r="T65" s="22"/>
      <c r="U65" s="21">
        <f t="shared" si="0"/>
        <v>0</v>
      </c>
      <c r="V65" s="22"/>
      <c r="W65" s="21">
        <f t="shared" si="2"/>
        <v>57</v>
      </c>
      <c r="X65" s="21"/>
      <c r="Y65" s="21"/>
      <c r="Z65" s="22"/>
    </row>
    <row r="66" spans="1:26" ht="18" customHeight="1">
      <c r="A66" s="24"/>
      <c r="B66" s="27"/>
      <c r="C66" s="28"/>
      <c r="D66" s="30"/>
      <c r="E66" s="28"/>
      <c r="F66" s="33"/>
      <c r="G66" s="33"/>
      <c r="H66" s="34"/>
      <c r="I66" s="33"/>
      <c r="J66" s="14" t="s">
        <v>16</v>
      </c>
      <c r="K66" s="17">
        <v>778516000</v>
      </c>
      <c r="L66" s="17">
        <v>89227000</v>
      </c>
      <c r="M66" s="19">
        <v>0</v>
      </c>
      <c r="N66" s="20"/>
      <c r="O66" s="19">
        <f t="shared" si="4"/>
        <v>89227000</v>
      </c>
      <c r="P66" s="20"/>
      <c r="Q66" s="17">
        <v>0</v>
      </c>
      <c r="R66" s="19">
        <v>0</v>
      </c>
      <c r="S66" s="19"/>
      <c r="T66" s="20"/>
      <c r="U66" s="21">
        <f t="shared" si="0"/>
        <v>0</v>
      </c>
      <c r="V66" s="22"/>
      <c r="W66" s="21">
        <f t="shared" si="2"/>
        <v>867743000</v>
      </c>
      <c r="X66" s="21"/>
      <c r="Y66" s="21"/>
      <c r="Z66" s="22"/>
    </row>
    <row r="67" spans="1:26" ht="18" customHeight="1">
      <c r="A67" s="23" t="s">
        <v>93</v>
      </c>
      <c r="B67" s="25" t="s">
        <v>103</v>
      </c>
      <c r="C67" s="26"/>
      <c r="D67" s="29" t="s">
        <v>104</v>
      </c>
      <c r="E67" s="35"/>
      <c r="F67" s="31">
        <v>48</v>
      </c>
      <c r="G67" s="31"/>
      <c r="H67" s="32"/>
      <c r="I67" s="31">
        <v>5</v>
      </c>
      <c r="J67" s="1" t="s">
        <v>15</v>
      </c>
      <c r="K67" s="18">
        <v>45</v>
      </c>
      <c r="L67" s="18">
        <v>5</v>
      </c>
      <c r="M67" s="21">
        <v>0</v>
      </c>
      <c r="N67" s="22"/>
      <c r="O67" s="19">
        <f t="shared" si="4"/>
        <v>5</v>
      </c>
      <c r="P67" s="20"/>
      <c r="Q67" s="18">
        <v>0</v>
      </c>
      <c r="R67" s="21">
        <v>0</v>
      </c>
      <c r="S67" s="21"/>
      <c r="T67" s="22"/>
      <c r="U67" s="21">
        <f t="shared" si="0"/>
        <v>0</v>
      </c>
      <c r="V67" s="22"/>
      <c r="W67" s="21">
        <f t="shared" si="2"/>
        <v>50</v>
      </c>
      <c r="X67" s="21"/>
      <c r="Y67" s="21"/>
      <c r="Z67" s="22"/>
    </row>
    <row r="68" spans="1:26" ht="18" customHeight="1">
      <c r="A68" s="24"/>
      <c r="B68" s="27"/>
      <c r="C68" s="28"/>
      <c r="D68" s="30"/>
      <c r="E68" s="36"/>
      <c r="F68" s="33"/>
      <c r="G68" s="33"/>
      <c r="H68" s="34"/>
      <c r="I68" s="33"/>
      <c r="J68" s="14" t="s">
        <v>16</v>
      </c>
      <c r="K68" s="17">
        <v>4054682000</v>
      </c>
      <c r="L68" s="17">
        <v>625257000</v>
      </c>
      <c r="M68" s="19">
        <v>0</v>
      </c>
      <c r="N68" s="20"/>
      <c r="O68" s="19">
        <f t="shared" si="4"/>
        <v>625257000</v>
      </c>
      <c r="P68" s="20"/>
      <c r="Q68" s="17">
        <v>0</v>
      </c>
      <c r="R68" s="19">
        <v>0</v>
      </c>
      <c r="S68" s="19"/>
      <c r="T68" s="20"/>
      <c r="U68" s="21">
        <f t="shared" si="0"/>
        <v>0</v>
      </c>
      <c r="V68" s="22"/>
      <c r="W68" s="21">
        <f t="shared" si="2"/>
        <v>4679939000</v>
      </c>
      <c r="X68" s="21"/>
      <c r="Y68" s="21"/>
      <c r="Z68" s="22"/>
    </row>
    <row r="69" spans="1:26" ht="25.15" customHeight="1"/>
    <row r="70" spans="1:26" ht="3.6" customHeight="1"/>
  </sheetData>
  <mergeCells count="514">
    <mergeCell ref="A7:A8"/>
    <mergeCell ref="B7:C8"/>
    <mergeCell ref="D7:D8"/>
    <mergeCell ref="E7:E8"/>
    <mergeCell ref="F7:H8"/>
    <mergeCell ref="J4:J6"/>
    <mergeCell ref="K4:K6"/>
    <mergeCell ref="L4:V4"/>
    <mergeCell ref="I7:I8"/>
    <mergeCell ref="M7:N7"/>
    <mergeCell ref="O7:P7"/>
    <mergeCell ref="R7:T7"/>
    <mergeCell ref="U7:V7"/>
    <mergeCell ref="D4:D6"/>
    <mergeCell ref="E4:E6"/>
    <mergeCell ref="F4:H6"/>
    <mergeCell ref="I4:I6"/>
    <mergeCell ref="M6:N6"/>
    <mergeCell ref="O6:P6"/>
    <mergeCell ref="R6:T6"/>
    <mergeCell ref="U6:V6"/>
    <mergeCell ref="W4:Z6"/>
    <mergeCell ref="L5:P5"/>
    <mergeCell ref="Q5:V5"/>
    <mergeCell ref="A4:A6"/>
    <mergeCell ref="B4:C6"/>
    <mergeCell ref="U10:V10"/>
    <mergeCell ref="W10:Z10"/>
    <mergeCell ref="M9:N9"/>
    <mergeCell ref="O9:P9"/>
    <mergeCell ref="R9:T9"/>
    <mergeCell ref="U9:V9"/>
    <mergeCell ref="W9:Z9"/>
    <mergeCell ref="A9:A10"/>
    <mergeCell ref="B9:C10"/>
    <mergeCell ref="D9:D10"/>
    <mergeCell ref="E9:E10"/>
    <mergeCell ref="F9:H10"/>
    <mergeCell ref="I9:I10"/>
    <mergeCell ref="W7:Z7"/>
    <mergeCell ref="M8:N8"/>
    <mergeCell ref="O8:P8"/>
    <mergeCell ref="R8:T8"/>
    <mergeCell ref="U8:V8"/>
    <mergeCell ref="W8:Z8"/>
    <mergeCell ref="A11:A12"/>
    <mergeCell ref="B11:C12"/>
    <mergeCell ref="D11:D12"/>
    <mergeCell ref="E11:E12"/>
    <mergeCell ref="F11:H12"/>
    <mergeCell ref="I11:I12"/>
    <mergeCell ref="M10:N10"/>
    <mergeCell ref="O10:P10"/>
    <mergeCell ref="R10:T10"/>
    <mergeCell ref="M12:N12"/>
    <mergeCell ref="O12:P12"/>
    <mergeCell ref="R12:T12"/>
    <mergeCell ref="U12:V12"/>
    <mergeCell ref="W12:Z12"/>
    <mergeCell ref="M11:N11"/>
    <mergeCell ref="O11:P11"/>
    <mergeCell ref="R11:T11"/>
    <mergeCell ref="U11:V11"/>
    <mergeCell ref="W11:Z11"/>
    <mergeCell ref="U14:V14"/>
    <mergeCell ref="W14:Z14"/>
    <mergeCell ref="M13:N13"/>
    <mergeCell ref="O13:P13"/>
    <mergeCell ref="R13:T13"/>
    <mergeCell ref="U13:V13"/>
    <mergeCell ref="W13:Z13"/>
    <mergeCell ref="M14:N14"/>
    <mergeCell ref="O14:P14"/>
    <mergeCell ref="R14:T14"/>
    <mergeCell ref="A13:A14"/>
    <mergeCell ref="B13:C14"/>
    <mergeCell ref="D13:D14"/>
    <mergeCell ref="E13:E14"/>
    <mergeCell ref="F13:H14"/>
    <mergeCell ref="I13:I14"/>
    <mergeCell ref="A15:A16"/>
    <mergeCell ref="B15:C16"/>
    <mergeCell ref="D15:D16"/>
    <mergeCell ref="E15:E16"/>
    <mergeCell ref="F15:H16"/>
    <mergeCell ref="I15:I16"/>
    <mergeCell ref="M16:N16"/>
    <mergeCell ref="O16:P16"/>
    <mergeCell ref="R16:T16"/>
    <mergeCell ref="U16:V16"/>
    <mergeCell ref="W16:Z16"/>
    <mergeCell ref="M15:N15"/>
    <mergeCell ref="O15:P15"/>
    <mergeCell ref="R15:T15"/>
    <mergeCell ref="U15:V15"/>
    <mergeCell ref="W15:Z15"/>
    <mergeCell ref="U18:V18"/>
    <mergeCell ref="W18:Z18"/>
    <mergeCell ref="M17:N17"/>
    <mergeCell ref="O17:P17"/>
    <mergeCell ref="R17:T17"/>
    <mergeCell ref="U17:V17"/>
    <mergeCell ref="W17:Z17"/>
    <mergeCell ref="A17:A18"/>
    <mergeCell ref="B17:C18"/>
    <mergeCell ref="D17:D18"/>
    <mergeCell ref="E17:E18"/>
    <mergeCell ref="F17:H18"/>
    <mergeCell ref="I17:I18"/>
    <mergeCell ref="A19:A20"/>
    <mergeCell ref="B19:C20"/>
    <mergeCell ref="D19:D20"/>
    <mergeCell ref="E19:E20"/>
    <mergeCell ref="F19:H20"/>
    <mergeCell ref="I19:I20"/>
    <mergeCell ref="M18:N18"/>
    <mergeCell ref="O18:P18"/>
    <mergeCell ref="R18:T18"/>
    <mergeCell ref="M20:N20"/>
    <mergeCell ref="O20:P20"/>
    <mergeCell ref="R20:T20"/>
    <mergeCell ref="U20:V20"/>
    <mergeCell ref="W20:Z20"/>
    <mergeCell ref="M19:N19"/>
    <mergeCell ref="O19:P19"/>
    <mergeCell ref="R19:T19"/>
    <mergeCell ref="U19:V19"/>
    <mergeCell ref="W19:Z19"/>
    <mergeCell ref="U22:V22"/>
    <mergeCell ref="W22:Z22"/>
    <mergeCell ref="M21:N21"/>
    <mergeCell ref="O21:P21"/>
    <mergeCell ref="R21:T21"/>
    <mergeCell ref="U21:V21"/>
    <mergeCell ref="W21:Z21"/>
    <mergeCell ref="M22:N22"/>
    <mergeCell ref="O22:P22"/>
    <mergeCell ref="R22:T22"/>
    <mergeCell ref="A21:A22"/>
    <mergeCell ref="B21:C22"/>
    <mergeCell ref="D21:D22"/>
    <mergeCell ref="E21:E22"/>
    <mergeCell ref="F21:H22"/>
    <mergeCell ref="I21:I22"/>
    <mergeCell ref="A23:A24"/>
    <mergeCell ref="B23:C24"/>
    <mergeCell ref="D23:D24"/>
    <mergeCell ref="E23:E24"/>
    <mergeCell ref="F23:H24"/>
    <mergeCell ref="I23:I24"/>
    <mergeCell ref="M24:N24"/>
    <mergeCell ref="O24:P24"/>
    <mergeCell ref="R24:T24"/>
    <mergeCell ref="U24:V24"/>
    <mergeCell ref="W24:Z24"/>
    <mergeCell ref="M23:N23"/>
    <mergeCell ref="O23:P23"/>
    <mergeCell ref="R23:T23"/>
    <mergeCell ref="U23:V23"/>
    <mergeCell ref="W23:Z23"/>
    <mergeCell ref="U26:V26"/>
    <mergeCell ref="W26:Z26"/>
    <mergeCell ref="M25:N25"/>
    <mergeCell ref="O25:P25"/>
    <mergeCell ref="R25:T25"/>
    <mergeCell ref="U25:V25"/>
    <mergeCell ref="W25:Z25"/>
    <mergeCell ref="A25:A26"/>
    <mergeCell ref="B25:C26"/>
    <mergeCell ref="D25:D26"/>
    <mergeCell ref="E25:E26"/>
    <mergeCell ref="F25:H26"/>
    <mergeCell ref="I25:I26"/>
    <mergeCell ref="A27:A28"/>
    <mergeCell ref="B27:C28"/>
    <mergeCell ref="D27:D28"/>
    <mergeCell ref="E27:E28"/>
    <mergeCell ref="F27:H28"/>
    <mergeCell ref="I27:I28"/>
    <mergeCell ref="M26:N26"/>
    <mergeCell ref="O26:P26"/>
    <mergeCell ref="R26:T26"/>
    <mergeCell ref="M28:N28"/>
    <mergeCell ref="O28:P28"/>
    <mergeCell ref="R28:T28"/>
    <mergeCell ref="U28:V28"/>
    <mergeCell ref="W28:Z28"/>
    <mergeCell ref="M27:N27"/>
    <mergeCell ref="O27:P27"/>
    <mergeCell ref="R27:T27"/>
    <mergeCell ref="U27:V27"/>
    <mergeCell ref="W27:Z27"/>
    <mergeCell ref="U30:V30"/>
    <mergeCell ref="W30:Z30"/>
    <mergeCell ref="M29:N29"/>
    <mergeCell ref="O29:P29"/>
    <mergeCell ref="R29:T29"/>
    <mergeCell ref="U29:V29"/>
    <mergeCell ref="W29:Z29"/>
    <mergeCell ref="M30:N30"/>
    <mergeCell ref="O30:P30"/>
    <mergeCell ref="R30:T30"/>
    <mergeCell ref="A29:A30"/>
    <mergeCell ref="B29:C30"/>
    <mergeCell ref="D29:D30"/>
    <mergeCell ref="E29:E30"/>
    <mergeCell ref="F29:H30"/>
    <mergeCell ref="I29:I30"/>
    <mergeCell ref="A31:A32"/>
    <mergeCell ref="B31:C32"/>
    <mergeCell ref="D31:D32"/>
    <mergeCell ref="E31:E32"/>
    <mergeCell ref="F31:H32"/>
    <mergeCell ref="I31:I32"/>
    <mergeCell ref="M32:N32"/>
    <mergeCell ref="O32:P32"/>
    <mergeCell ref="R32:T32"/>
    <mergeCell ref="U32:V32"/>
    <mergeCell ref="W32:Z32"/>
    <mergeCell ref="M31:N31"/>
    <mergeCell ref="O31:P31"/>
    <mergeCell ref="R31:T31"/>
    <mergeCell ref="U31:V31"/>
    <mergeCell ref="W31:Z31"/>
    <mergeCell ref="O33:P33"/>
    <mergeCell ref="R33:T33"/>
    <mergeCell ref="U33:V33"/>
    <mergeCell ref="W33:Z33"/>
    <mergeCell ref="A33:A34"/>
    <mergeCell ref="B33:C34"/>
    <mergeCell ref="D33:D34"/>
    <mergeCell ref="E33:E34"/>
    <mergeCell ref="F33:H34"/>
    <mergeCell ref="I33:I34"/>
    <mergeCell ref="A1:O1"/>
    <mergeCell ref="A3:E3"/>
    <mergeCell ref="M36:N36"/>
    <mergeCell ref="O36:P36"/>
    <mergeCell ref="R36:T36"/>
    <mergeCell ref="U36:V36"/>
    <mergeCell ref="W36:Z36"/>
    <mergeCell ref="M35:N35"/>
    <mergeCell ref="O35:P35"/>
    <mergeCell ref="R35:T35"/>
    <mergeCell ref="U35:V35"/>
    <mergeCell ref="W35:Z35"/>
    <mergeCell ref="A35:A36"/>
    <mergeCell ref="B35:C36"/>
    <mergeCell ref="D35:D36"/>
    <mergeCell ref="E35:E36"/>
    <mergeCell ref="F35:H36"/>
    <mergeCell ref="I35:I36"/>
    <mergeCell ref="M34:N34"/>
    <mergeCell ref="O34:P34"/>
    <mergeCell ref="R34:T34"/>
    <mergeCell ref="U34:V34"/>
    <mergeCell ref="W34:Z34"/>
    <mergeCell ref="M33:N33"/>
    <mergeCell ref="U38:V38"/>
    <mergeCell ref="W38:Z38"/>
    <mergeCell ref="M37:N37"/>
    <mergeCell ref="O37:P37"/>
    <mergeCell ref="R37:T37"/>
    <mergeCell ref="U37:V37"/>
    <mergeCell ref="W37:Z37"/>
    <mergeCell ref="A37:A38"/>
    <mergeCell ref="B37:C38"/>
    <mergeCell ref="D37:D38"/>
    <mergeCell ref="E37:E38"/>
    <mergeCell ref="F37:H38"/>
    <mergeCell ref="I37:I38"/>
    <mergeCell ref="A39:A40"/>
    <mergeCell ref="B39:C40"/>
    <mergeCell ref="D39:D40"/>
    <mergeCell ref="E39:E40"/>
    <mergeCell ref="F39:H40"/>
    <mergeCell ref="I39:I40"/>
    <mergeCell ref="M38:N38"/>
    <mergeCell ref="O38:P38"/>
    <mergeCell ref="R38:T38"/>
    <mergeCell ref="M40:N40"/>
    <mergeCell ref="O40:P40"/>
    <mergeCell ref="R40:T40"/>
    <mergeCell ref="U40:V40"/>
    <mergeCell ref="W40:Z40"/>
    <mergeCell ref="M39:N39"/>
    <mergeCell ref="O39:P39"/>
    <mergeCell ref="R39:T39"/>
    <mergeCell ref="U39:V39"/>
    <mergeCell ref="W39:Z39"/>
    <mergeCell ref="U42:V42"/>
    <mergeCell ref="W42:Z42"/>
    <mergeCell ref="M41:N41"/>
    <mergeCell ref="O41:P41"/>
    <mergeCell ref="R41:T41"/>
    <mergeCell ref="U41:V41"/>
    <mergeCell ref="W41:Z41"/>
    <mergeCell ref="M42:N42"/>
    <mergeCell ref="O42:P42"/>
    <mergeCell ref="R42:T42"/>
    <mergeCell ref="A41:A42"/>
    <mergeCell ref="B41:C42"/>
    <mergeCell ref="D41:D42"/>
    <mergeCell ref="E41:E42"/>
    <mergeCell ref="F41:H42"/>
    <mergeCell ref="I41:I42"/>
    <mergeCell ref="A43:A44"/>
    <mergeCell ref="B43:C44"/>
    <mergeCell ref="D43:D44"/>
    <mergeCell ref="E43:E44"/>
    <mergeCell ref="F43:H44"/>
    <mergeCell ref="I43:I44"/>
    <mergeCell ref="M44:N44"/>
    <mergeCell ref="O44:P44"/>
    <mergeCell ref="R44:T44"/>
    <mergeCell ref="U44:V44"/>
    <mergeCell ref="W44:Z44"/>
    <mergeCell ref="M43:N43"/>
    <mergeCell ref="O43:P43"/>
    <mergeCell ref="R43:T43"/>
    <mergeCell ref="U43:V43"/>
    <mergeCell ref="W43:Z43"/>
    <mergeCell ref="U46:V46"/>
    <mergeCell ref="W46:Z46"/>
    <mergeCell ref="M45:N45"/>
    <mergeCell ref="O45:P45"/>
    <mergeCell ref="R45:T45"/>
    <mergeCell ref="U45:V45"/>
    <mergeCell ref="W45:Z45"/>
    <mergeCell ref="A45:A46"/>
    <mergeCell ref="B45:C46"/>
    <mergeCell ref="D45:D46"/>
    <mergeCell ref="E45:E46"/>
    <mergeCell ref="F45:H46"/>
    <mergeCell ref="I45:I46"/>
    <mergeCell ref="A47:A48"/>
    <mergeCell ref="B47:C48"/>
    <mergeCell ref="D47:D48"/>
    <mergeCell ref="E47:E48"/>
    <mergeCell ref="F47:H48"/>
    <mergeCell ref="I47:I48"/>
    <mergeCell ref="M46:N46"/>
    <mergeCell ref="O46:P46"/>
    <mergeCell ref="R46:T46"/>
    <mergeCell ref="M48:N48"/>
    <mergeCell ref="O48:P48"/>
    <mergeCell ref="R48:T48"/>
    <mergeCell ref="U48:V48"/>
    <mergeCell ref="W48:Z48"/>
    <mergeCell ref="M47:N47"/>
    <mergeCell ref="O47:P47"/>
    <mergeCell ref="R47:T47"/>
    <mergeCell ref="U47:V47"/>
    <mergeCell ref="W47:Z47"/>
    <mergeCell ref="U50:V50"/>
    <mergeCell ref="W50:Z50"/>
    <mergeCell ref="M49:N49"/>
    <mergeCell ref="O49:P49"/>
    <mergeCell ref="R49:T49"/>
    <mergeCell ref="U49:V49"/>
    <mergeCell ref="W49:Z49"/>
    <mergeCell ref="M50:N50"/>
    <mergeCell ref="O50:P50"/>
    <mergeCell ref="R50:T50"/>
    <mergeCell ref="A49:A50"/>
    <mergeCell ref="B49:C50"/>
    <mergeCell ref="D49:D50"/>
    <mergeCell ref="E49:E50"/>
    <mergeCell ref="F49:H50"/>
    <mergeCell ref="I49:I50"/>
    <mergeCell ref="A51:A52"/>
    <mergeCell ref="B51:C52"/>
    <mergeCell ref="D51:D52"/>
    <mergeCell ref="E51:E52"/>
    <mergeCell ref="F51:H52"/>
    <mergeCell ref="I51:I52"/>
    <mergeCell ref="M52:N52"/>
    <mergeCell ref="O52:P52"/>
    <mergeCell ref="R52:T52"/>
    <mergeCell ref="U52:V52"/>
    <mergeCell ref="W52:Z52"/>
    <mergeCell ref="M51:N51"/>
    <mergeCell ref="O51:P51"/>
    <mergeCell ref="R51:T51"/>
    <mergeCell ref="U51:V51"/>
    <mergeCell ref="W51:Z51"/>
    <mergeCell ref="U54:V54"/>
    <mergeCell ref="W54:Z54"/>
    <mergeCell ref="M53:N53"/>
    <mergeCell ref="O53:P53"/>
    <mergeCell ref="R53:T53"/>
    <mergeCell ref="U53:V53"/>
    <mergeCell ref="W53:Z53"/>
    <mergeCell ref="A53:A54"/>
    <mergeCell ref="B53:C54"/>
    <mergeCell ref="D53:D54"/>
    <mergeCell ref="E53:E54"/>
    <mergeCell ref="F53:H54"/>
    <mergeCell ref="I53:I54"/>
    <mergeCell ref="A55:A56"/>
    <mergeCell ref="B55:C56"/>
    <mergeCell ref="D55:D56"/>
    <mergeCell ref="E55:E56"/>
    <mergeCell ref="F55:H56"/>
    <mergeCell ref="I55:I56"/>
    <mergeCell ref="M54:N54"/>
    <mergeCell ref="O54:P54"/>
    <mergeCell ref="R54:T54"/>
    <mergeCell ref="M56:N56"/>
    <mergeCell ref="O56:P56"/>
    <mergeCell ref="R56:T56"/>
    <mergeCell ref="U56:V56"/>
    <mergeCell ref="W56:Z56"/>
    <mergeCell ref="M55:N55"/>
    <mergeCell ref="O55:P55"/>
    <mergeCell ref="R55:T55"/>
    <mergeCell ref="U55:V55"/>
    <mergeCell ref="W55:Z55"/>
    <mergeCell ref="U58:V58"/>
    <mergeCell ref="W58:Z58"/>
    <mergeCell ref="M57:N57"/>
    <mergeCell ref="O57:P57"/>
    <mergeCell ref="R57:T57"/>
    <mergeCell ref="U57:V57"/>
    <mergeCell ref="W57:Z57"/>
    <mergeCell ref="M58:N58"/>
    <mergeCell ref="O58:P58"/>
    <mergeCell ref="R58:T58"/>
    <mergeCell ref="A57:A58"/>
    <mergeCell ref="B57:C58"/>
    <mergeCell ref="D57:D58"/>
    <mergeCell ref="E57:E58"/>
    <mergeCell ref="F57:H58"/>
    <mergeCell ref="I57:I58"/>
    <mergeCell ref="A59:A60"/>
    <mergeCell ref="B59:C60"/>
    <mergeCell ref="D59:D60"/>
    <mergeCell ref="E59:E60"/>
    <mergeCell ref="F59:H60"/>
    <mergeCell ref="I59:I60"/>
    <mergeCell ref="M60:N60"/>
    <mergeCell ref="O60:P60"/>
    <mergeCell ref="R60:T60"/>
    <mergeCell ref="U60:V60"/>
    <mergeCell ref="W60:Z60"/>
    <mergeCell ref="M59:N59"/>
    <mergeCell ref="O59:P59"/>
    <mergeCell ref="R59:T59"/>
    <mergeCell ref="U59:V59"/>
    <mergeCell ref="W59:Z59"/>
    <mergeCell ref="U62:V62"/>
    <mergeCell ref="W62:Z62"/>
    <mergeCell ref="M61:N61"/>
    <mergeCell ref="O61:P61"/>
    <mergeCell ref="R61:T61"/>
    <mergeCell ref="U61:V61"/>
    <mergeCell ref="W61:Z61"/>
    <mergeCell ref="A61:A62"/>
    <mergeCell ref="B61:C62"/>
    <mergeCell ref="D61:D62"/>
    <mergeCell ref="E61:E62"/>
    <mergeCell ref="F61:H62"/>
    <mergeCell ref="I61:I62"/>
    <mergeCell ref="A63:A64"/>
    <mergeCell ref="B63:C64"/>
    <mergeCell ref="D63:D64"/>
    <mergeCell ref="E63:E64"/>
    <mergeCell ref="F63:H64"/>
    <mergeCell ref="I63:I64"/>
    <mergeCell ref="M62:N62"/>
    <mergeCell ref="O62:P62"/>
    <mergeCell ref="R62:T62"/>
    <mergeCell ref="M64:N64"/>
    <mergeCell ref="O64:P64"/>
    <mergeCell ref="R64:T64"/>
    <mergeCell ref="U64:V64"/>
    <mergeCell ref="W64:Z64"/>
    <mergeCell ref="M63:N63"/>
    <mergeCell ref="O63:P63"/>
    <mergeCell ref="R63:T63"/>
    <mergeCell ref="U63:V63"/>
    <mergeCell ref="W63:Z63"/>
    <mergeCell ref="U66:V66"/>
    <mergeCell ref="W66:Z66"/>
    <mergeCell ref="M65:N65"/>
    <mergeCell ref="O65:P65"/>
    <mergeCell ref="R65:T65"/>
    <mergeCell ref="U65:V65"/>
    <mergeCell ref="W65:Z65"/>
    <mergeCell ref="M66:N66"/>
    <mergeCell ref="O66:P66"/>
    <mergeCell ref="R66:T66"/>
    <mergeCell ref="A65:A66"/>
    <mergeCell ref="B65:C66"/>
    <mergeCell ref="D65:D66"/>
    <mergeCell ref="E65:E66"/>
    <mergeCell ref="F65:H66"/>
    <mergeCell ref="I65:I66"/>
    <mergeCell ref="A67:A68"/>
    <mergeCell ref="B67:C68"/>
    <mergeCell ref="D67:D68"/>
    <mergeCell ref="E67:E68"/>
    <mergeCell ref="F67:H68"/>
    <mergeCell ref="I67:I68"/>
    <mergeCell ref="M68:N68"/>
    <mergeCell ref="O68:P68"/>
    <mergeCell ref="R68:T68"/>
    <mergeCell ref="U68:V68"/>
    <mergeCell ref="W68:Z68"/>
    <mergeCell ref="M67:N67"/>
    <mergeCell ref="O67:P67"/>
    <mergeCell ref="R67:T67"/>
    <mergeCell ref="U67:V67"/>
    <mergeCell ref="W67:Z67"/>
  </mergeCells>
  <phoneticPr fontId="2" type="noConversion"/>
  <pageMargins left="0.47244094488188981" right="0.31496062992125984" top="0.39370078740157483" bottom="0.39370078740157483" header="0.39370078740157483" footer="0.39370078740157483"/>
  <pageSetup paperSize="9" scale="67" firstPageNumber="4294967295" fitToHeight="3" pageOrder="overThenDown" orientation="landscape" r:id="rId1"/>
  <headerFooter scaleWithDoc="0">
    <oddHeader>&amp;L&amp;C&amp;R</oddHeader>
    <oddFooter>&amp;C- 499 -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물품증감현재액보고서</vt:lpstr>
      <vt:lpstr>물품증감현재액보고서!Print_Area</vt:lpstr>
      <vt:lpstr>물품증감현재액보고서!Print_Titles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2014-08-01T07:45:14Z</cp:lastPrinted>
  <dcterms:created xsi:type="dcterms:W3CDTF">2014-04-30T11:30:44Z</dcterms:created>
  <dcterms:modified xsi:type="dcterms:W3CDTF">2015-01-16T08:30:49Z</dcterms:modified>
</cp:coreProperties>
</file>